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AUTOBAREMACIÓ" sheetId="1" r:id="rId1"/>
  </sheets>
  <definedNames>
    <definedName name="_xlnm.Print_Area" localSheetId="0">AUTOBAREMACIÓ!$A$1:$K$175</definedName>
  </definedName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07" i="1"/>
  <c r="J108"/>
  <c r="J109"/>
  <c r="J110"/>
  <c r="J111"/>
  <c r="J112"/>
  <c r="J113"/>
  <c r="J114"/>
  <c r="J115"/>
  <c r="J116"/>
  <c r="J117"/>
  <c r="J74"/>
  <c r="J75"/>
  <c r="J76"/>
  <c r="J77"/>
  <c r="J78"/>
  <c r="J79"/>
  <c r="J80"/>
  <c r="J81"/>
  <c r="J82"/>
  <c r="J83"/>
  <c r="J84"/>
  <c r="J148" l="1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59"/>
  <c r="J158"/>
  <c r="J157"/>
  <c r="J156"/>
  <c r="J155"/>
  <c r="J150"/>
  <c r="J149"/>
  <c r="J138"/>
  <c r="J137"/>
  <c r="J136"/>
  <c r="J135"/>
  <c r="J134"/>
  <c r="J130"/>
  <c r="J129"/>
  <c r="J128"/>
  <c r="J127"/>
  <c r="J126"/>
  <c r="J131" s="1"/>
  <c r="J88"/>
  <c r="J73"/>
  <c r="J72"/>
  <c r="J71"/>
  <c r="J70"/>
  <c r="J69"/>
  <c r="J68"/>
  <c r="J67"/>
  <c r="J66"/>
  <c r="J65"/>
  <c r="J64"/>
  <c r="J63"/>
  <c r="J62"/>
  <c r="J61"/>
  <c r="J60"/>
  <c r="J59"/>
  <c r="J55"/>
  <c r="J52"/>
  <c r="H43"/>
  <c r="H42"/>
  <c r="H41"/>
  <c r="H40"/>
  <c r="H39"/>
  <c r="H38"/>
  <c r="H37"/>
  <c r="H36"/>
  <c r="H35"/>
  <c r="H44" s="1"/>
  <c r="I44" s="1"/>
  <c r="J44" s="1"/>
  <c r="J45" s="1"/>
  <c r="H28"/>
  <c r="H27"/>
  <c r="H26"/>
  <c r="H25"/>
  <c r="H24"/>
  <c r="H23"/>
  <c r="H22"/>
  <c r="H21"/>
  <c r="H20"/>
  <c r="H19"/>
  <c r="H18"/>
  <c r="H17"/>
  <c r="H16"/>
  <c r="H15"/>
  <c r="H14"/>
  <c r="H13"/>
  <c r="H29" s="1"/>
  <c r="I29" s="1"/>
  <c r="J29" s="1"/>
  <c r="J30" s="1"/>
  <c r="J85" l="1"/>
  <c r="J139"/>
  <c r="J140" s="1"/>
  <c r="J161"/>
  <c r="J152"/>
  <c r="J118"/>
  <c r="J48"/>
  <c r="J119" l="1"/>
  <c r="J120" s="1"/>
  <c r="J163" s="1"/>
</calcChain>
</file>

<file path=xl/sharedStrings.xml><?xml version="1.0" encoding="utf-8"?>
<sst xmlns="http://schemas.openxmlformats.org/spreadsheetml/2006/main" count="152" uniqueCount="110">
  <si>
    <t>INSPECTOR/A POLICIA LOCAL (1 Promoció interna ordinària i 1 Torn Lliure)</t>
  </si>
  <si>
    <t>EXPTE. Nº.</t>
  </si>
  <si>
    <t>5058/2023</t>
  </si>
  <si>
    <t>1. DADES DEL/DE LA SOL·LICITANT</t>
  </si>
  <si>
    <t>PRIMER COGNOM</t>
  </si>
  <si>
    <t>SEGUNDO COGNOM</t>
  </si>
  <si>
    <t>NOM</t>
  </si>
  <si>
    <t>DNI</t>
  </si>
  <si>
    <t>2. MÈRITS A VALORAR</t>
  </si>
  <si>
    <t>SERVEIS PRESTATS (màx. 12,00 punts entre tots els apartats)</t>
  </si>
  <si>
    <t>Per cada mes de serveis prestats i reconeguts com a funcionari de la Policia Local en qualsevol categoria de Policia Loca de la Comunitat Valenciana: 0,084 punts/mes.</t>
  </si>
  <si>
    <t>DOCNº.</t>
  </si>
  <si>
    <t>ENTITAT</t>
  </si>
  <si>
    <r>
      <rPr>
        <i/>
        <sz val="9"/>
        <rFont val="Calibri"/>
        <family val="2"/>
        <charset val="1"/>
      </rPr>
      <t>CATEGORIA PROF</t>
    </r>
    <r>
      <rPr>
        <i/>
        <vertAlign val="superscript"/>
        <sz val="9"/>
        <rFont val="Calibri"/>
        <family val="2"/>
        <charset val="1"/>
      </rPr>
      <t>(1)</t>
    </r>
  </si>
  <si>
    <r>
      <rPr>
        <i/>
        <sz val="9"/>
        <rFont val="Calibri"/>
        <family val="2"/>
        <charset val="1"/>
      </rPr>
      <t>TIPUS RELACIÓ</t>
    </r>
    <r>
      <rPr>
        <i/>
        <vertAlign val="superscript"/>
        <sz val="9"/>
        <rFont val="Calibri"/>
        <family val="2"/>
        <charset val="1"/>
      </rPr>
      <t>(2)</t>
    </r>
  </si>
  <si>
    <t>% jornada</t>
  </si>
  <si>
    <t>INICI</t>
  </si>
  <si>
    <t>FIN</t>
  </si>
  <si>
    <t>díes</t>
  </si>
  <si>
    <t>Mesos</t>
  </si>
  <si>
    <t>Ptos</t>
  </si>
  <si>
    <t>Trib</t>
  </si>
  <si>
    <t>TOTAL ENTITAT</t>
  </si>
  <si>
    <t>Sumatori</t>
  </si>
  <si>
    <r>
      <rPr>
        <i/>
        <vertAlign val="superscript"/>
        <sz val="10"/>
        <rFont val="Calibri"/>
        <family val="2"/>
        <charset val="1"/>
      </rPr>
      <t>(1)</t>
    </r>
    <r>
      <rPr>
        <i/>
        <sz val="10"/>
        <rFont val="Calibri"/>
        <family val="2"/>
        <charset val="1"/>
      </rPr>
      <t>Categoria que figura en el contracte de treball o nomenament</t>
    </r>
  </si>
  <si>
    <r>
      <rPr>
        <i/>
        <vertAlign val="superscript"/>
        <sz val="10"/>
        <rFont val="Calibri"/>
        <family val="2"/>
        <charset val="1"/>
      </rPr>
      <t>(3)</t>
    </r>
    <r>
      <rPr>
        <i/>
        <sz val="10"/>
        <rFont val="Calibri"/>
        <family val="2"/>
        <charset val="1"/>
      </rPr>
      <t>Indique el percentatge de la jornada que figure en la vida laboral. En caso de jornada completa, s'indicarà "100"</t>
    </r>
  </si>
  <si>
    <t>Per cada mes complet de serveis prestats com i reconeguts com a Auxiliar de Policia o Agent de Mobilitat Urbana: 0,025 punts /mes.</t>
  </si>
  <si>
    <r>
      <rPr>
        <i/>
        <vertAlign val="superscript"/>
        <sz val="10"/>
        <rFont val="Calibri"/>
        <family val="2"/>
        <charset val="1"/>
      </rPr>
      <t>(3)</t>
    </r>
    <r>
      <rPr>
        <i/>
        <sz val="10"/>
        <rFont val="Calibri"/>
        <family val="2"/>
        <charset val="1"/>
      </rPr>
      <t>Indique el percentatge de la jornada que figure en la vida laboral. En cas de jornada completa, s'indicarà "100"</t>
    </r>
  </si>
  <si>
    <t>TOTAL EXPERIÈNCIA PROFESSIONAL (màxim 12 punts)</t>
  </si>
  <si>
    <r>
      <rPr>
        <b/>
        <sz val="11"/>
        <rFont val="Calibri"/>
        <family val="2"/>
        <charset val="1"/>
      </rPr>
      <t xml:space="preserve">TITULACIÓ ACADÈMICA </t>
    </r>
    <r>
      <rPr>
        <b/>
        <i/>
        <sz val="11"/>
        <rFont val="Calibri"/>
        <family val="2"/>
        <charset val="1"/>
      </rPr>
      <t xml:space="preserve">diferent a la exigida </t>
    </r>
    <r>
      <rPr>
        <b/>
        <sz val="11"/>
        <rFont val="Calibri"/>
        <family val="2"/>
        <charset val="1"/>
      </rPr>
      <t xml:space="preserve"> (màx. 5 p.)</t>
    </r>
  </si>
  <si>
    <t xml:space="preserve"> </t>
  </si>
  <si>
    <t>a) Per titulació acadèmica oficial corresponent al nivell MECES 1 (tècnic superior): 1 punt.
b) Títols propis universitaris, relacionats amb les àrees de policia, seguretat, emergències, salvament, ciències forenses, criminologia, violència de gènere, diversitat sexual i de gènere, delictes d’odi i formació sanitària relacionada amb la funció policial, amb càrrega lectiva mínima de 1.800 hores, i una duració mínima de tres cursos acadèmics: 2 punts.
c) Per titulació acadèmica oficial corresponent al nivell MECES 2 (grau): 3 punts.
d) Per titulació acadèmica oficial corresponent al nivell MECES 3 (llicenciatura, enginyeria superior, arquitectura o màster): 4 punts.
e) Per titulació acadèmica oficial corresponent al nivell MECES 4 (doctorat): 5 punts.</t>
  </si>
  <si>
    <t>Tècnic Superior</t>
  </si>
  <si>
    <t>Apartat B: títols propis universitaris relacionats</t>
  </si>
  <si>
    <t>Grau</t>
  </si>
  <si>
    <t>Llicenciatura, Enginyeria Sup., Arquitectura o Màster</t>
  </si>
  <si>
    <t>TOTAL TITULACIÓ (màx 5 p)</t>
  </si>
  <si>
    <t>Grau Universitari</t>
  </si>
  <si>
    <t>VALORACIÓ DELS CURSOS DE FORMACIÓ (màx. 15,00 punts entre tots els apartats)</t>
  </si>
  <si>
    <t>Llicencitura, Enginyer Superior, Arquitectura o Màster</t>
  </si>
  <si>
    <r>
      <rPr>
        <i/>
        <sz val="9"/>
        <color rgb="FF000000"/>
        <rFont val="Calibri"/>
        <family val="2"/>
        <charset val="1"/>
      </rPr>
      <t xml:space="preserve">CURSOS DE FORMACIÓ: assistència a jornades, conferències, seminaris o accions formatives impartides per l’IVASPE o amb la seua col·laboració, el nombre d’hores de la qual no arribe a </t>
    </r>
    <r>
      <rPr>
        <b/>
        <i/>
        <sz val="9"/>
        <color rgb="FF000000"/>
        <rFont val="Calibri"/>
        <family val="2"/>
        <charset val="1"/>
      </rPr>
      <t>20 hores</t>
    </r>
    <r>
      <rPr>
        <i/>
        <sz val="9"/>
        <color rgb="FF000000"/>
        <rFont val="Calibri"/>
        <family val="2"/>
        <charset val="1"/>
      </rPr>
      <t>: certificat aprofitament 0,005 p/h, assistència 0,0025 p/h, impartició de cursos 0,0075 p/h.</t>
    </r>
  </si>
  <si>
    <t>Doctorat</t>
  </si>
  <si>
    <t>DOC. N.º.</t>
  </si>
  <si>
    <t>DENOMINACIÓ DEL CURS</t>
  </si>
  <si>
    <t>Assistència-Aprofitament-Impartició</t>
  </si>
  <si>
    <t>HORES</t>
  </si>
  <si>
    <t>Certificat aprofitament</t>
  </si>
  <si>
    <t>Certificat assistència</t>
  </si>
  <si>
    <t>Certificat impartició cursos</t>
  </si>
  <si>
    <t>TOTAL</t>
  </si>
  <si>
    <t>CURSOS DE FORMACIÓ (màx. 15,00 p en total) Únicament es valoraran els cursos referits a les àrees professionals de Policia, Segurett, Emergències, Salvament, Ciències Forenses, Criminologia, Violència de Gènere, Diversitat Sexual i de Gènere, Delictes d’Odi i Formació Sanitària relacionada amb la  Professió de PL (IVASPE)</t>
  </si>
  <si>
    <t>ENTITAT CONVOCANT</t>
  </si>
  <si>
    <t>Assistència de 20h a 50h</t>
  </si>
  <si>
    <t>Assistència de 51h a 100h</t>
  </si>
  <si>
    <t>Assistència de 101h a 150h</t>
  </si>
  <si>
    <t>Assistència de 151h a 200h</t>
  </si>
  <si>
    <t>Assistència de 201h a 250h</t>
  </si>
  <si>
    <t>Assistència més de 250h</t>
  </si>
  <si>
    <t>Aprofitament de 20h a 50h</t>
  </si>
  <si>
    <t>Aprofitament de 51h a 100h</t>
  </si>
  <si>
    <t>Aprofitament de 101h a 150h</t>
  </si>
  <si>
    <t>Aprofitament de 151h a 200h</t>
  </si>
  <si>
    <t>Aprofitament de 201h a 250h</t>
  </si>
  <si>
    <t>Aprofitament més de 250h</t>
  </si>
  <si>
    <t>TOTAL FORMACIÓ</t>
  </si>
  <si>
    <r>
      <rPr>
        <b/>
        <sz val="11"/>
        <rFont val="Calibri"/>
        <family val="2"/>
        <charset val="1"/>
      </rPr>
      <t>VALORACIÓ DELS CONEIXEMENTS D’IDIOMES</t>
    </r>
    <r>
      <rPr>
        <b/>
        <i/>
        <sz val="11"/>
        <rFont val="Calibri"/>
        <family val="2"/>
        <charset val="1"/>
      </rPr>
      <t xml:space="preserve"> </t>
    </r>
    <r>
      <rPr>
        <b/>
        <sz val="11"/>
        <rFont val="Calibri"/>
        <family val="2"/>
        <charset val="1"/>
      </rPr>
      <t xml:space="preserve"> (màx. 5 p.)</t>
    </r>
  </si>
  <si>
    <t>CONEIXEMENTS DE VALENCIÀ (màx. 4 p.)</t>
  </si>
  <si>
    <t>IDIOMA</t>
  </si>
  <si>
    <t>NIVELL</t>
  </si>
  <si>
    <t>VALENCIÀ</t>
  </si>
  <si>
    <t>B1</t>
  </si>
  <si>
    <t>B2</t>
  </si>
  <si>
    <t>C1</t>
  </si>
  <si>
    <t>C2</t>
  </si>
  <si>
    <t>TOTAL VALENCIÀ</t>
  </si>
  <si>
    <t>CONEIXEMENTS ALTRES IDIOMES (màx. 1 p.)</t>
  </si>
  <si>
    <t>1A2</t>
  </si>
  <si>
    <t>A1</t>
  </si>
  <si>
    <t>2A2</t>
  </si>
  <si>
    <t>A2</t>
  </si>
  <si>
    <t>1B1</t>
  </si>
  <si>
    <t>2B1</t>
  </si>
  <si>
    <t>1B2</t>
  </si>
  <si>
    <t>2B2</t>
  </si>
  <si>
    <t>TOTAL IDIOMES</t>
  </si>
  <si>
    <t>1C1</t>
  </si>
  <si>
    <t>TOTAL CONEIXEMENTS IDIOMES (màxim 5 punts)</t>
  </si>
  <si>
    <t>2C1</t>
  </si>
  <si>
    <t>1C2</t>
  </si>
  <si>
    <t>2C2</t>
  </si>
  <si>
    <t>PREMIS, DISTINCIONS I CONDECORACIONS (màx. 2 p.)</t>
  </si>
  <si>
    <t>DOC N.º</t>
  </si>
  <si>
    <t>DENOMINACIÓ</t>
  </si>
  <si>
    <t>Condecoracions al Mèrit Policial GV</t>
  </si>
  <si>
    <t>Condecoracions a la dedicació a la Funció Policial GV</t>
  </si>
  <si>
    <t>Condecoracions altres Admon Públiques colectiva</t>
  </si>
  <si>
    <t>Premis, distincions, felicitacions altres Admon Públiques</t>
  </si>
  <si>
    <t>TOTAL PREMIS, DISTINCIONS I CONDECORACIONS (màxim 2 punts)</t>
  </si>
  <si>
    <t>ALTRES MÈRITS (màx. 1 p.)</t>
  </si>
  <si>
    <t>Assistència conferències…</t>
  </si>
  <si>
    <t>Ponent conferències…</t>
  </si>
  <si>
    <t>Publicaciones funció policial</t>
  </si>
  <si>
    <t>TOTAL ALTRES MÈRITS (màxim 1 punts)</t>
  </si>
  <si>
    <t>TOTAL CONCURS MÀX. 40 P.</t>
  </si>
  <si>
    <t>3. DECLARACIÓ, LLOC I DATA</t>
  </si>
  <si>
    <t>La persona sol·licitant DECLARA baix la seua expressa responsabilitat que són certes les dades que figuren en este imprés d'autobaremació, i es compromet a acreditar documentalment tots els mèrits autobaremats que hi figuren.</t>
  </si>
  <si>
    <t>Data</t>
  </si>
  <si>
    <t>Felicitacions públiques GV</t>
  </si>
  <si>
    <t>Condecoracions altres Admon Públiques individual</t>
  </si>
  <si>
    <t>CONVOCATÒRIA 03/2023:</t>
  </si>
</sst>
</file>

<file path=xl/styles.xml><?xml version="1.0" encoding="utf-8"?>
<styleSheet xmlns="http://schemas.openxmlformats.org/spreadsheetml/2006/main">
  <numFmts count="4">
    <numFmt numFmtId="164" formatCode="_-* #,##0.00&quot; €&quot;_-;\-* #,##0.00&quot; €&quot;_-;_-* \-??&quot; €&quot;_-;_-@_-"/>
    <numFmt numFmtId="165" formatCode="0\ %"/>
    <numFmt numFmtId="166" formatCode="0.00\ %"/>
    <numFmt numFmtId="167" formatCode="dd\-mm\-yy;@"/>
  </numFmts>
  <fonts count="26">
    <font>
      <sz val="10"/>
      <name val="Arial"/>
      <charset val="1"/>
    </font>
    <font>
      <sz val="10"/>
      <name val="Arial"/>
      <family val="2"/>
      <charset val="1"/>
    </font>
    <font>
      <sz val="10"/>
      <color rgb="FFFF0000"/>
      <name val="Calibri"/>
      <family val="2"/>
      <charset val="1"/>
    </font>
    <font>
      <sz val="10"/>
      <name val="Calibri"/>
      <family val="2"/>
      <charset val="1"/>
    </font>
    <font>
      <sz val="8"/>
      <name val="Calibri"/>
      <family val="2"/>
      <charset val="1"/>
    </font>
    <font>
      <b/>
      <sz val="10"/>
      <name val="Calibri"/>
      <family val="2"/>
      <charset val="1"/>
    </font>
    <font>
      <i/>
      <sz val="9"/>
      <name val="Calibri"/>
      <family val="2"/>
      <charset val="1"/>
    </font>
    <font>
      <b/>
      <sz val="11"/>
      <name val="Calibri"/>
      <family val="2"/>
      <charset val="1"/>
    </font>
    <font>
      <sz val="10"/>
      <color rgb="FFFFFFFF"/>
      <name val="Calibri"/>
      <family val="2"/>
      <charset val="1"/>
    </font>
    <font>
      <b/>
      <sz val="9"/>
      <name val="Calibri"/>
      <family val="2"/>
      <charset val="1"/>
    </font>
    <font>
      <b/>
      <sz val="8"/>
      <name val="Calibri"/>
      <family val="2"/>
      <charset val="1"/>
    </font>
    <font>
      <i/>
      <vertAlign val="superscript"/>
      <sz val="9"/>
      <name val="Calibri"/>
      <family val="2"/>
      <charset val="1"/>
    </font>
    <font>
      <i/>
      <sz val="8"/>
      <name val="Calibri"/>
      <family val="2"/>
      <charset val="1"/>
    </font>
    <font>
      <b/>
      <i/>
      <sz val="8"/>
      <name val="Calibri"/>
      <family val="2"/>
      <charset val="1"/>
    </font>
    <font>
      <i/>
      <vertAlign val="superscript"/>
      <sz val="10"/>
      <name val="Calibri"/>
      <family val="2"/>
      <charset val="1"/>
    </font>
    <font>
      <i/>
      <sz val="10"/>
      <name val="Calibri"/>
      <family val="2"/>
      <charset val="1"/>
    </font>
    <font>
      <b/>
      <i/>
      <sz val="11"/>
      <name val="Calibri"/>
      <family val="2"/>
      <charset val="1"/>
    </font>
    <font>
      <vertAlign val="superscript"/>
      <sz val="12"/>
      <name val="Calibri"/>
      <family val="2"/>
      <charset val="1"/>
    </font>
    <font>
      <sz val="14"/>
      <name val="Calibri"/>
      <family val="2"/>
      <charset val="1"/>
    </font>
    <font>
      <sz val="9"/>
      <name val="Calibri"/>
      <family val="2"/>
      <charset val="1"/>
    </font>
    <font>
      <i/>
      <sz val="9"/>
      <color rgb="FF000000"/>
      <name val="Calibri"/>
      <family val="2"/>
      <charset val="1"/>
    </font>
    <font>
      <b/>
      <i/>
      <sz val="9"/>
      <color rgb="FF000000"/>
      <name val="Calibri"/>
      <family val="2"/>
      <charset val="1"/>
    </font>
    <font>
      <sz val="11"/>
      <name val="Calibri"/>
      <family val="2"/>
      <charset val="1"/>
    </font>
    <font>
      <b/>
      <sz val="14"/>
      <name val="Calibri"/>
      <family val="2"/>
      <charset val="1"/>
    </font>
    <font>
      <b/>
      <sz val="12"/>
      <name val="Calibri"/>
      <family val="2"/>
      <charset val="1"/>
    </font>
    <font>
      <sz val="10"/>
      <name val="Arial"/>
      <charset val="1"/>
    </font>
  </fonts>
  <fills count="9">
    <fill>
      <patternFill patternType="none"/>
    </fill>
    <fill>
      <patternFill patternType="gray125"/>
    </fill>
    <fill>
      <patternFill patternType="solid">
        <fgColor rgb="FFC0C0C0"/>
        <bgColor rgb="FFCCCCCC"/>
      </patternFill>
    </fill>
    <fill>
      <patternFill patternType="solid">
        <fgColor rgb="FFFFCC00"/>
        <bgColor rgb="FFFFC000"/>
      </patternFill>
    </fill>
    <fill>
      <patternFill patternType="solid">
        <fgColor rgb="FFFFFF99"/>
        <bgColor rgb="FFFFFFCC"/>
      </patternFill>
    </fill>
    <fill>
      <patternFill patternType="solid">
        <fgColor rgb="FFFFC000"/>
        <bgColor rgb="FFFFCC00"/>
      </patternFill>
    </fill>
    <fill>
      <patternFill patternType="solid">
        <fgColor rgb="FFCCCCCC"/>
        <bgColor rgb="FFC0C0C0"/>
      </patternFill>
    </fill>
    <fill>
      <patternFill patternType="solid">
        <fgColor rgb="FFB2B2B2"/>
        <bgColor rgb="FFC0C0C0"/>
      </patternFill>
    </fill>
    <fill>
      <patternFill patternType="solid">
        <fgColor rgb="FFD9D9D9"/>
        <bgColor rgb="FFCCCCCC"/>
      </patternFill>
    </fill>
  </fills>
  <borders count="47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165" fontId="25" fillId="0" borderId="0" applyBorder="0" applyProtection="0"/>
    <xf numFmtId="164" fontId="25" fillId="0" borderId="0" applyBorder="0" applyProtection="0"/>
    <xf numFmtId="0" fontId="1" fillId="0" borderId="0"/>
  </cellStyleXfs>
  <cellXfs count="244">
    <xf numFmtId="0" fontId="0" fillId="0" borderId="0" xfId="0"/>
    <xf numFmtId="0" fontId="2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1" fontId="3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vertical="center"/>
    </xf>
    <xf numFmtId="0" fontId="2" fillId="0" borderId="1" xfId="0" applyFont="1" applyBorder="1" applyAlignment="1" applyProtection="1">
      <alignment vertical="center"/>
    </xf>
    <xf numFmtId="0" fontId="5" fillId="2" borderId="2" xfId="0" applyFont="1" applyFill="1" applyBorder="1" applyAlignment="1" applyProtection="1">
      <alignment vertical="center"/>
    </xf>
    <xf numFmtId="0" fontId="5" fillId="2" borderId="3" xfId="0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2" fillId="0" borderId="7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1" fontId="3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vertical="center"/>
    </xf>
    <xf numFmtId="0" fontId="4" fillId="0" borderId="8" xfId="0" applyFont="1" applyBorder="1" applyAlignment="1" applyProtection="1">
      <alignment vertical="center"/>
    </xf>
    <xf numFmtId="0" fontId="5" fillId="2" borderId="9" xfId="0" applyFont="1" applyFill="1" applyBorder="1" applyAlignment="1" applyProtection="1">
      <alignment horizontal="left" vertical="center"/>
    </xf>
    <xf numFmtId="0" fontId="5" fillId="2" borderId="10" xfId="0" applyFont="1" applyFill="1" applyBorder="1" applyAlignment="1" applyProtection="1">
      <alignment vertical="center"/>
    </xf>
    <xf numFmtId="0" fontId="6" fillId="0" borderId="11" xfId="0" applyFont="1" applyBorder="1" applyAlignment="1" applyProtection="1">
      <alignment vertical="center"/>
    </xf>
    <xf numFmtId="0" fontId="6" fillId="0" borderId="4" xfId="0" applyFont="1" applyBorder="1" applyAlignment="1" applyProtection="1">
      <alignment vertical="center"/>
    </xf>
    <xf numFmtId="0" fontId="3" fillId="0" borderId="13" xfId="0" applyFont="1" applyBorder="1" applyAlignment="1" applyProtection="1">
      <alignment vertical="center"/>
      <protection locked="0"/>
    </xf>
    <xf numFmtId="0" fontId="3" fillId="0" borderId="14" xfId="0" applyFont="1" applyBorder="1" applyAlignment="1" applyProtection="1">
      <alignment vertical="center"/>
      <protection locked="0"/>
    </xf>
    <xf numFmtId="0" fontId="5" fillId="2" borderId="9" xfId="0" applyFont="1" applyFill="1" applyBorder="1" applyAlignment="1" applyProtection="1">
      <alignment vertical="center"/>
    </xf>
    <xf numFmtId="0" fontId="5" fillId="2" borderId="16" xfId="0" applyFont="1" applyFill="1" applyBorder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10" fillId="0" borderId="19" xfId="0" applyFont="1" applyBorder="1" applyAlignment="1" applyProtection="1">
      <alignment horizontal="center" vertical="center" wrapText="1"/>
    </xf>
    <xf numFmtId="0" fontId="6" fillId="0" borderId="17" xfId="0" applyFont="1" applyBorder="1" applyAlignment="1" applyProtection="1">
      <alignment horizontal="center" vertical="center"/>
    </xf>
    <xf numFmtId="0" fontId="6" fillId="0" borderId="20" xfId="0" applyFont="1" applyBorder="1" applyAlignment="1" applyProtection="1">
      <alignment horizontal="center" vertical="center"/>
    </xf>
    <xf numFmtId="0" fontId="12" fillId="0" borderId="20" xfId="0" applyFont="1" applyBorder="1" applyAlignment="1" applyProtection="1">
      <alignment horizontal="center" vertical="center" wrapText="1"/>
    </xf>
    <xf numFmtId="1" fontId="6" fillId="0" borderId="19" xfId="0" applyNumberFormat="1" applyFont="1" applyBorder="1" applyAlignment="1" applyProtection="1">
      <alignment horizontal="center" vertical="center"/>
    </xf>
    <xf numFmtId="0" fontId="12" fillId="2" borderId="6" xfId="0" applyFont="1" applyFill="1" applyBorder="1" applyAlignment="1" applyProtection="1">
      <alignment horizontal="center" vertical="center"/>
    </xf>
    <xf numFmtId="0" fontId="12" fillId="2" borderId="21" xfId="0" applyFont="1" applyFill="1" applyBorder="1" applyAlignment="1" applyProtection="1">
      <alignment horizontal="center" vertical="center"/>
    </xf>
    <xf numFmtId="0" fontId="12" fillId="2" borderId="4" xfId="0" applyFont="1" applyFill="1" applyBorder="1" applyAlignment="1" applyProtection="1">
      <alignment horizontal="center" vertical="center"/>
    </xf>
    <xf numFmtId="2" fontId="3" fillId="0" borderId="0" xfId="0" applyNumberFormat="1" applyFont="1" applyAlignment="1" applyProtection="1">
      <alignment vertical="center"/>
    </xf>
    <xf numFmtId="0" fontId="2" fillId="0" borderId="22" xfId="0" applyFont="1" applyBorder="1" applyAlignment="1" applyProtection="1">
      <alignment vertical="center"/>
    </xf>
    <xf numFmtId="0" fontId="3" fillId="0" borderId="22" xfId="0" applyFont="1" applyBorder="1" applyAlignment="1" applyProtection="1">
      <alignment vertical="center"/>
      <protection locked="0"/>
    </xf>
    <xf numFmtId="166" fontId="3" fillId="0" borderId="22" xfId="1" applyNumberFormat="1" applyFont="1" applyBorder="1" applyAlignment="1" applyProtection="1">
      <alignment vertical="center"/>
      <protection locked="0"/>
    </xf>
    <xf numFmtId="167" fontId="3" fillId="0" borderId="22" xfId="0" applyNumberFormat="1" applyFont="1" applyBorder="1" applyAlignment="1" applyProtection="1">
      <alignment vertical="center"/>
      <protection locked="0"/>
    </xf>
    <xf numFmtId="167" fontId="3" fillId="0" borderId="22" xfId="0" applyNumberFormat="1" applyFont="1" applyBorder="1" applyAlignment="1" applyProtection="1">
      <alignment horizontal="center" vertical="center"/>
      <protection locked="0"/>
    </xf>
    <xf numFmtId="1" fontId="4" fillId="0" borderId="23" xfId="0" applyNumberFormat="1" applyFont="1" applyBorder="1" applyAlignment="1" applyProtection="1">
      <alignment vertical="center"/>
    </xf>
    <xf numFmtId="1" fontId="4" fillId="0" borderId="1" xfId="0" applyNumberFormat="1" applyFont="1" applyBorder="1" applyAlignment="1" applyProtection="1">
      <alignment horizontal="center" vertical="center"/>
    </xf>
    <xf numFmtId="2" fontId="4" fillId="0" borderId="5" xfId="0" applyNumberFormat="1" applyFont="1" applyBorder="1" applyAlignment="1" applyProtection="1">
      <alignment horizontal="right" vertical="center"/>
    </xf>
    <xf numFmtId="2" fontId="4" fillId="2" borderId="8" xfId="0" applyNumberFormat="1" applyFont="1" applyFill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  <protection locked="0"/>
    </xf>
    <xf numFmtId="166" fontId="3" fillId="0" borderId="4" xfId="1" applyNumberFormat="1" applyFont="1" applyBorder="1" applyAlignment="1" applyProtection="1">
      <alignment vertical="center"/>
      <protection locked="0"/>
    </xf>
    <xf numFmtId="167" fontId="3" fillId="0" borderId="4" xfId="0" applyNumberFormat="1" applyFont="1" applyBorder="1" applyAlignment="1" applyProtection="1">
      <alignment vertical="center"/>
      <protection locked="0"/>
    </xf>
    <xf numFmtId="167" fontId="3" fillId="0" borderId="4" xfId="0" applyNumberFormat="1" applyFont="1" applyBorder="1" applyAlignment="1" applyProtection="1">
      <alignment horizontal="center" vertical="center"/>
      <protection locked="0"/>
    </xf>
    <xf numFmtId="1" fontId="4" fillId="0" borderId="7" xfId="0" applyNumberFormat="1" applyFont="1" applyBorder="1" applyAlignment="1" applyProtection="1">
      <alignment horizontal="center" vertical="center"/>
    </xf>
    <xf numFmtId="2" fontId="4" fillId="0" borderId="0" xfId="0" applyNumberFormat="1" applyFont="1" applyBorder="1" applyAlignment="1" applyProtection="1">
      <alignment horizontal="right" vertical="center"/>
    </xf>
    <xf numFmtId="1" fontId="4" fillId="0" borderId="4" xfId="0" applyNumberFormat="1" applyFont="1" applyBorder="1" applyAlignment="1" applyProtection="1">
      <alignment vertical="center"/>
    </xf>
    <xf numFmtId="1" fontId="4" fillId="0" borderId="0" xfId="0" applyNumberFormat="1" applyFont="1" applyBorder="1" applyAlignment="1" applyProtection="1">
      <alignment horizontal="center" vertical="center"/>
    </xf>
    <xf numFmtId="1" fontId="4" fillId="0" borderId="22" xfId="0" applyNumberFormat="1" applyFont="1" applyBorder="1" applyAlignment="1" applyProtection="1">
      <alignment vertical="center"/>
    </xf>
    <xf numFmtId="2" fontId="4" fillId="2" borderId="24" xfId="0" applyNumberFormat="1" applyFont="1" applyFill="1" applyBorder="1" applyAlignment="1" applyProtection="1">
      <alignment vertical="center"/>
    </xf>
    <xf numFmtId="1" fontId="4" fillId="2" borderId="4" xfId="0" applyNumberFormat="1" applyFont="1" applyFill="1" applyBorder="1" applyAlignment="1" applyProtection="1">
      <alignment vertical="center"/>
    </xf>
    <xf numFmtId="2" fontId="4" fillId="2" borderId="22" xfId="0" applyNumberFormat="1" applyFont="1" applyFill="1" applyBorder="1" applyAlignment="1" applyProtection="1">
      <alignment horizontal="center" vertical="center"/>
    </xf>
    <xf numFmtId="2" fontId="4" fillId="2" borderId="22" xfId="0" applyNumberFormat="1" applyFont="1" applyFill="1" applyBorder="1" applyAlignment="1" applyProtection="1">
      <alignment horizontal="right" vertical="center"/>
    </xf>
    <xf numFmtId="2" fontId="4" fillId="2" borderId="25" xfId="0" applyNumberFormat="1" applyFont="1" applyFill="1" applyBorder="1" applyAlignment="1" applyProtection="1">
      <alignment vertical="center"/>
    </xf>
    <xf numFmtId="0" fontId="3" fillId="0" borderId="7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2" fontId="10" fillId="0" borderId="26" xfId="0" applyNumberFormat="1" applyFont="1" applyBorder="1" applyAlignment="1" applyProtection="1">
      <alignment horizontal="right" vertical="center"/>
    </xf>
    <xf numFmtId="2" fontId="13" fillId="2" borderId="27" xfId="0" applyNumberFormat="1" applyFont="1" applyFill="1" applyBorder="1" applyAlignment="1" applyProtection="1">
      <alignment vertical="center"/>
    </xf>
    <xf numFmtId="0" fontId="14" fillId="0" borderId="1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2" fontId="10" fillId="0" borderId="5" xfId="0" applyNumberFormat="1" applyFont="1" applyBorder="1" applyAlignment="1" applyProtection="1">
      <alignment horizontal="right" vertical="center"/>
    </xf>
    <xf numFmtId="2" fontId="10" fillId="0" borderId="6" xfId="0" applyNumberFormat="1" applyFont="1" applyBorder="1" applyAlignment="1" applyProtection="1">
      <alignment vertical="center"/>
    </xf>
    <xf numFmtId="0" fontId="14" fillId="0" borderId="23" xfId="0" applyFont="1" applyBorder="1" applyAlignment="1" applyProtection="1">
      <alignment vertical="center"/>
    </xf>
    <xf numFmtId="0" fontId="3" fillId="0" borderId="28" xfId="0" applyFont="1" applyBorder="1" applyAlignment="1" applyProtection="1">
      <alignment vertical="center"/>
    </xf>
    <xf numFmtId="0" fontId="5" fillId="0" borderId="28" xfId="0" applyFont="1" applyBorder="1" applyAlignment="1" applyProtection="1">
      <alignment horizontal="left" vertical="center"/>
    </xf>
    <xf numFmtId="2" fontId="10" fillId="0" borderId="28" xfId="0" applyNumberFormat="1" applyFont="1" applyBorder="1" applyAlignment="1" applyProtection="1">
      <alignment horizontal="right" vertical="center"/>
    </xf>
    <xf numFmtId="2" fontId="10" fillId="0" borderId="24" xfId="0" applyNumberFormat="1" applyFont="1" applyBorder="1" applyAlignment="1" applyProtection="1">
      <alignment vertical="center"/>
    </xf>
    <xf numFmtId="0" fontId="2" fillId="0" borderId="14" xfId="0" applyFont="1" applyBorder="1" applyAlignment="1" applyProtection="1">
      <alignment vertical="center"/>
    </xf>
    <xf numFmtId="1" fontId="4" fillId="0" borderId="23" xfId="0" applyNumberFormat="1" applyFont="1" applyBorder="1" applyAlignment="1" applyProtection="1">
      <alignment horizontal="center" vertical="center"/>
    </xf>
    <xf numFmtId="2" fontId="4" fillId="0" borderId="28" xfId="0" applyNumberFormat="1" applyFont="1" applyBorder="1" applyAlignment="1" applyProtection="1">
      <alignment horizontal="right" vertical="center"/>
    </xf>
    <xf numFmtId="2" fontId="4" fillId="2" borderId="22" xfId="0" applyNumberFormat="1" applyFont="1" applyFill="1" applyBorder="1" applyAlignment="1" applyProtection="1">
      <alignment vertical="center"/>
    </xf>
    <xf numFmtId="0" fontId="3" fillId="2" borderId="7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center"/>
    </xf>
    <xf numFmtId="2" fontId="10" fillId="0" borderId="29" xfId="0" applyNumberFormat="1" applyFont="1" applyBorder="1" applyAlignment="1" applyProtection="1">
      <alignment horizontal="right" vertical="center"/>
    </xf>
    <xf numFmtId="2" fontId="13" fillId="2" borderId="17" xfId="0" applyNumberFormat="1" applyFont="1" applyFill="1" applyBorder="1" applyAlignment="1" applyProtection="1">
      <alignment vertical="center"/>
    </xf>
    <xf numFmtId="0" fontId="14" fillId="0" borderId="3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2" fontId="10" fillId="0" borderId="0" xfId="0" applyNumberFormat="1" applyFont="1" applyBorder="1" applyAlignment="1" applyProtection="1">
      <alignment horizontal="right" vertical="center"/>
    </xf>
    <xf numFmtId="0" fontId="14" fillId="0" borderId="31" xfId="0" applyFont="1" applyBorder="1" applyAlignment="1" applyProtection="1">
      <alignment vertical="center"/>
    </xf>
    <xf numFmtId="0" fontId="3" fillId="0" borderId="32" xfId="0" applyFont="1" applyBorder="1" applyAlignment="1" applyProtection="1">
      <alignment vertical="center"/>
    </xf>
    <xf numFmtId="0" fontId="5" fillId="0" borderId="32" xfId="0" applyFont="1" applyBorder="1" applyAlignment="1" applyProtection="1">
      <alignment horizontal="left" vertical="center"/>
    </xf>
    <xf numFmtId="2" fontId="10" fillId="0" borderId="32" xfId="0" applyNumberFormat="1" applyFont="1" applyBorder="1" applyAlignment="1" applyProtection="1">
      <alignment horizontal="right" vertical="center"/>
    </xf>
    <xf numFmtId="2" fontId="10" fillId="0" borderId="33" xfId="0" applyNumberFormat="1" applyFont="1" applyBorder="1" applyAlignment="1" applyProtection="1">
      <alignment vertical="center"/>
    </xf>
    <xf numFmtId="0" fontId="3" fillId="0" borderId="30" xfId="0" applyFont="1" applyBorder="1" applyAlignment="1" applyProtection="1">
      <alignment vertical="center"/>
    </xf>
    <xf numFmtId="2" fontId="10" fillId="2" borderId="17" xfId="0" applyNumberFormat="1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right" vertical="center"/>
    </xf>
    <xf numFmtId="2" fontId="10" fillId="0" borderId="8" xfId="0" applyNumberFormat="1" applyFont="1" applyBorder="1" applyAlignment="1" applyProtection="1">
      <alignment vertical="center"/>
    </xf>
    <xf numFmtId="0" fontId="2" fillId="0" borderId="7" xfId="0" applyFont="1" applyBorder="1" applyAlignment="1" applyProtection="1">
      <alignment vertical="center" wrapText="1"/>
    </xf>
    <xf numFmtId="0" fontId="10" fillId="0" borderId="34" xfId="0" applyFont="1" applyBorder="1" applyAlignment="1" applyProtection="1">
      <alignment horizontal="center" vertical="center" wrapText="1"/>
    </xf>
    <xf numFmtId="2" fontId="10" fillId="0" borderId="0" xfId="0" applyNumberFormat="1" applyFont="1" applyBorder="1" applyAlignment="1" applyProtection="1">
      <alignment horizontal="right" vertical="center" wrapText="1"/>
    </xf>
    <xf numFmtId="2" fontId="10" fillId="0" borderId="8" xfId="0" applyNumberFormat="1" applyFont="1" applyBorder="1" applyAlignment="1" applyProtection="1">
      <alignment vertical="center" wrapText="1"/>
    </xf>
    <xf numFmtId="0" fontId="10" fillId="0" borderId="35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left" vertical="center" wrapText="1"/>
    </xf>
    <xf numFmtId="2" fontId="4" fillId="0" borderId="4" xfId="0" applyNumberFormat="1" applyFont="1" applyBorder="1" applyAlignment="1" applyProtection="1">
      <alignment horizontal="right" vertical="center"/>
    </xf>
    <xf numFmtId="0" fontId="10" fillId="0" borderId="18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vertical="center" wrapText="1"/>
    </xf>
    <xf numFmtId="0" fontId="15" fillId="0" borderId="5" xfId="0" applyFont="1" applyBorder="1" applyAlignment="1" applyProtection="1">
      <alignment vertical="center" wrapText="1"/>
    </xf>
    <xf numFmtId="0" fontId="3" fillId="0" borderId="0" xfId="0" applyFont="1" applyBorder="1" applyAlignment="1" applyProtection="1">
      <alignment vertical="center" wrapText="1"/>
    </xf>
    <xf numFmtId="2" fontId="10" fillId="0" borderId="29" xfId="0" applyNumberFormat="1" applyFont="1" applyBorder="1" applyAlignment="1" applyProtection="1">
      <alignment horizontal="right" vertical="center" wrapText="1"/>
    </xf>
    <xf numFmtId="0" fontId="12" fillId="2" borderId="37" xfId="0" applyFont="1" applyFill="1" applyBorder="1" applyAlignment="1" applyProtection="1">
      <alignment vertical="center" wrapText="1"/>
    </xf>
    <xf numFmtId="167" fontId="19" fillId="0" borderId="23" xfId="0" applyNumberFormat="1" applyFont="1" applyBorder="1" applyAlignment="1" applyProtection="1">
      <alignment vertical="center"/>
      <protection locked="0"/>
    </xf>
    <xf numFmtId="0" fontId="19" fillId="0" borderId="0" xfId="0" applyFont="1" applyBorder="1" applyAlignment="1" applyProtection="1">
      <alignment horizontal="center" vertical="center"/>
      <protection locked="0"/>
    </xf>
    <xf numFmtId="0" fontId="19" fillId="0" borderId="0" xfId="0" applyFont="1" applyBorder="1" applyAlignment="1" applyProtection="1">
      <alignment horizontal="left" vertical="center"/>
      <protection locked="0"/>
    </xf>
    <xf numFmtId="1" fontId="19" fillId="0" borderId="0" xfId="0" applyNumberFormat="1" applyFont="1" applyBorder="1" applyAlignment="1" applyProtection="1">
      <alignment vertical="center"/>
      <protection locked="0"/>
    </xf>
    <xf numFmtId="167" fontId="19" fillId="0" borderId="0" xfId="0" applyNumberFormat="1" applyFont="1" applyBorder="1" applyAlignment="1" applyProtection="1">
      <alignment vertical="center"/>
      <protection locked="0"/>
    </xf>
    <xf numFmtId="1" fontId="19" fillId="0" borderId="4" xfId="0" applyNumberFormat="1" applyFont="1" applyBorder="1" applyAlignment="1" applyProtection="1">
      <alignment vertical="center"/>
      <protection locked="0"/>
    </xf>
    <xf numFmtId="0" fontId="19" fillId="0" borderId="4" xfId="0" applyFont="1" applyBorder="1" applyAlignment="1" applyProtection="1">
      <alignment horizontal="left" vertical="center"/>
      <protection locked="0"/>
    </xf>
    <xf numFmtId="0" fontId="6" fillId="0" borderId="37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/>
    </xf>
    <xf numFmtId="0" fontId="6" fillId="0" borderId="22" xfId="0" applyFont="1" applyBorder="1" applyAlignment="1" applyProtection="1">
      <alignment horizontal="center" vertical="center"/>
    </xf>
    <xf numFmtId="167" fontId="3" fillId="0" borderId="0" xfId="0" applyNumberFormat="1" applyFont="1" applyBorder="1" applyAlignment="1" applyProtection="1">
      <alignment vertical="center"/>
      <protection locked="0"/>
    </xf>
    <xf numFmtId="0" fontId="22" fillId="0" borderId="0" xfId="0" applyFont="1" applyBorder="1" applyAlignment="1" applyProtection="1">
      <alignment horizontal="left" vertical="center"/>
      <protection locked="0"/>
    </xf>
    <xf numFmtId="0" fontId="12" fillId="0" borderId="22" xfId="0" applyFont="1" applyBorder="1" applyAlignment="1" applyProtection="1">
      <alignment horizontal="center" vertical="center"/>
    </xf>
    <xf numFmtId="0" fontId="22" fillId="7" borderId="4" xfId="0" applyFont="1" applyFill="1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1" fontId="3" fillId="0" borderId="0" xfId="0" applyNumberFormat="1" applyFont="1" applyBorder="1" applyAlignment="1" applyProtection="1">
      <alignment vertical="center"/>
      <protection locked="0"/>
    </xf>
    <xf numFmtId="1" fontId="3" fillId="0" borderId="4" xfId="0" applyNumberFormat="1" applyFont="1" applyBorder="1" applyAlignment="1" applyProtection="1">
      <alignment vertical="center"/>
      <protection locked="0"/>
    </xf>
    <xf numFmtId="167" fontId="3" fillId="0" borderId="23" xfId="0" applyNumberFormat="1" applyFont="1" applyBorder="1" applyAlignment="1" applyProtection="1">
      <alignment vertical="center"/>
      <protection locked="0"/>
    </xf>
    <xf numFmtId="0" fontId="22" fillId="0" borderId="4" xfId="0" applyFont="1" applyBorder="1" applyAlignment="1" applyProtection="1">
      <alignment horizontal="left" vertical="center"/>
      <protection locked="0"/>
    </xf>
    <xf numFmtId="0" fontId="19" fillId="0" borderId="4" xfId="0" applyFont="1" applyBorder="1" applyAlignment="1" applyProtection="1">
      <alignment horizontal="center" vertical="center" wrapText="1"/>
      <protection locked="0"/>
    </xf>
    <xf numFmtId="0" fontId="19" fillId="0" borderId="4" xfId="0" applyFont="1" applyBorder="1" applyAlignment="1" applyProtection="1">
      <alignment horizontal="center" vertical="center"/>
      <protection locked="0"/>
    </xf>
    <xf numFmtId="0" fontId="2" fillId="0" borderId="23" xfId="0" applyFont="1" applyBorder="1" applyAlignment="1" applyProtection="1">
      <alignment vertical="center"/>
    </xf>
    <xf numFmtId="0" fontId="3" fillId="0" borderId="39" xfId="0" applyFont="1" applyBorder="1" applyAlignment="1" applyProtection="1">
      <alignment vertical="center"/>
    </xf>
    <xf numFmtId="2" fontId="10" fillId="0" borderId="40" xfId="0" applyNumberFormat="1" applyFont="1" applyBorder="1" applyAlignment="1" applyProtection="1">
      <alignment horizontal="right" vertical="center"/>
    </xf>
    <xf numFmtId="2" fontId="10" fillId="2" borderId="41" xfId="0" applyNumberFormat="1" applyFont="1" applyFill="1" applyBorder="1" applyAlignment="1" applyProtection="1">
      <alignment vertical="center"/>
    </xf>
    <xf numFmtId="1" fontId="6" fillId="0" borderId="0" xfId="0" applyNumberFormat="1" applyFont="1" applyBorder="1" applyAlignment="1" applyProtection="1">
      <alignment horizontal="center" vertical="center"/>
    </xf>
    <xf numFmtId="1" fontId="19" fillId="0" borderId="4" xfId="0" applyNumberFormat="1" applyFont="1" applyBorder="1" applyAlignment="1" applyProtection="1">
      <alignment vertical="center" wrapText="1"/>
      <protection locked="0"/>
    </xf>
    <xf numFmtId="2" fontId="4" fillId="2" borderId="4" xfId="0" applyNumberFormat="1" applyFont="1" applyFill="1" applyBorder="1" applyAlignment="1" applyProtection="1">
      <alignment vertical="center"/>
    </xf>
    <xf numFmtId="2" fontId="10" fillId="8" borderId="29" xfId="0" applyNumberFormat="1" applyFont="1" applyFill="1" applyBorder="1" applyAlignment="1" applyProtection="1">
      <alignment horizontal="right" vertical="center"/>
    </xf>
    <xf numFmtId="2" fontId="10" fillId="2" borderId="18" xfId="0" applyNumberFormat="1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2" fontId="10" fillId="0" borderId="0" xfId="0" applyNumberFormat="1" applyFont="1" applyBorder="1" applyAlignment="1" applyProtection="1">
      <alignment horizontal="right" vertical="center"/>
    </xf>
    <xf numFmtId="2" fontId="10" fillId="0" borderId="18" xfId="0" applyNumberFormat="1" applyFont="1" applyBorder="1" applyAlignment="1" applyProtection="1">
      <alignment vertical="center"/>
    </xf>
    <xf numFmtId="2" fontId="10" fillId="0" borderId="18" xfId="0" applyNumberFormat="1" applyFont="1" applyBorder="1" applyAlignment="1" applyProtection="1">
      <alignment vertical="center"/>
    </xf>
    <xf numFmtId="0" fontId="3" fillId="0" borderId="25" xfId="0" applyFont="1" applyBorder="1" applyAlignment="1" applyProtection="1">
      <alignment vertical="center"/>
    </xf>
    <xf numFmtId="0" fontId="19" fillId="0" borderId="0" xfId="0" applyFont="1" applyBorder="1" applyAlignment="1" applyProtection="1">
      <alignment vertical="center"/>
    </xf>
    <xf numFmtId="0" fontId="19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/>
    </xf>
    <xf numFmtId="1" fontId="3" fillId="0" borderId="0" xfId="0" applyNumberFormat="1" applyFont="1" applyBorder="1" applyAlignment="1" applyProtection="1">
      <alignment horizontal="left" vertical="center"/>
    </xf>
    <xf numFmtId="0" fontId="3" fillId="0" borderId="4" xfId="0" applyFont="1" applyBorder="1" applyAlignment="1" applyProtection="1">
      <alignment horizontal="center" vertical="center"/>
    </xf>
    <xf numFmtId="0" fontId="19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justify" vertical="center"/>
    </xf>
    <xf numFmtId="0" fontId="5" fillId="0" borderId="4" xfId="0" applyFont="1" applyBorder="1" applyAlignment="1" applyProtection="1">
      <alignment horizontal="center" vertical="center" wrapText="1"/>
    </xf>
    <xf numFmtId="0" fontId="19" fillId="0" borderId="0" xfId="0" applyFont="1" applyBorder="1" applyAlignment="1" applyProtection="1">
      <alignment vertical="center" wrapText="1"/>
    </xf>
    <xf numFmtId="0" fontId="3" fillId="0" borderId="12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vertical="center"/>
    </xf>
    <xf numFmtId="0" fontId="3" fillId="0" borderId="7" xfId="0" applyFont="1" applyBorder="1" applyAlignment="1" applyProtection="1">
      <alignment vertical="center"/>
    </xf>
    <xf numFmtId="2" fontId="4" fillId="2" borderId="21" xfId="0" applyNumberFormat="1" applyFont="1" applyFill="1" applyBorder="1" applyAlignment="1" applyProtection="1">
      <alignment vertical="center"/>
    </xf>
    <xf numFmtId="2" fontId="5" fillId="0" borderId="42" xfId="0" applyNumberFormat="1" applyFont="1" applyBorder="1" applyAlignment="1" applyProtection="1">
      <alignment horizontal="right" vertical="center"/>
    </xf>
    <xf numFmtId="2" fontId="5" fillId="2" borderId="21" xfId="0" applyNumberFormat="1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right" vertical="center"/>
    </xf>
    <xf numFmtId="2" fontId="5" fillId="0" borderId="0" xfId="0" applyNumberFormat="1" applyFont="1" applyBorder="1" applyAlignment="1" applyProtection="1">
      <alignment horizontal="right" vertical="center"/>
    </xf>
    <xf numFmtId="2" fontId="5" fillId="0" borderId="8" xfId="0" applyNumberFormat="1" applyFont="1" applyBorder="1" applyAlignment="1" applyProtection="1">
      <alignment vertical="center"/>
    </xf>
    <xf numFmtId="2" fontId="10" fillId="0" borderId="8" xfId="0" applyNumberFormat="1" applyFont="1" applyBorder="1" applyAlignment="1" applyProtection="1">
      <alignment horizontal="center" vertical="center"/>
    </xf>
    <xf numFmtId="0" fontId="3" fillId="0" borderId="23" xfId="0" applyFont="1" applyBorder="1" applyAlignment="1" applyProtection="1">
      <alignment vertical="center"/>
    </xf>
    <xf numFmtId="0" fontId="19" fillId="0" borderId="28" xfId="0" applyFont="1" applyBorder="1" applyAlignment="1" applyProtection="1">
      <alignment vertical="center" wrapText="1"/>
    </xf>
    <xf numFmtId="2" fontId="10" fillId="0" borderId="24" xfId="0" applyNumberFormat="1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horizontal="left" vertical="center"/>
    </xf>
    <xf numFmtId="1" fontId="3" fillId="0" borderId="5" xfId="0" applyNumberFormat="1" applyFont="1" applyBorder="1" applyAlignment="1" applyProtection="1">
      <alignment horizontal="left" vertical="center"/>
    </xf>
    <xf numFmtId="0" fontId="4" fillId="0" borderId="5" xfId="0" applyFont="1" applyBorder="1" applyAlignment="1" applyProtection="1">
      <alignment horizontal="center" vertical="center"/>
    </xf>
    <xf numFmtId="0" fontId="3" fillId="0" borderId="0" xfId="0" applyFont="1"/>
    <xf numFmtId="2" fontId="4" fillId="2" borderId="17" xfId="0" applyNumberFormat="1" applyFont="1" applyFill="1" applyBorder="1" applyAlignment="1" applyProtection="1">
      <alignment vertical="center"/>
    </xf>
    <xf numFmtId="2" fontId="4" fillId="0" borderId="8" xfId="0" applyNumberFormat="1" applyFont="1" applyBorder="1" applyAlignment="1" applyProtection="1">
      <alignment vertical="center"/>
    </xf>
    <xf numFmtId="0" fontId="2" fillId="8" borderId="7" xfId="0" applyFont="1" applyFill="1" applyBorder="1" applyAlignment="1" applyProtection="1">
      <alignment vertical="center"/>
    </xf>
    <xf numFmtId="0" fontId="3" fillId="8" borderId="0" xfId="0" applyFont="1" applyFill="1" applyBorder="1" applyAlignment="1" applyProtection="1">
      <alignment vertical="center"/>
    </xf>
    <xf numFmtId="0" fontId="19" fillId="0" borderId="8" xfId="0" applyFont="1" applyBorder="1" applyAlignment="1" applyProtection="1">
      <alignment vertical="center" wrapText="1"/>
    </xf>
    <xf numFmtId="0" fontId="5" fillId="2" borderId="42" xfId="0" applyFont="1" applyFill="1" applyBorder="1" applyAlignment="1" applyProtection="1">
      <alignment vertical="center"/>
    </xf>
    <xf numFmtId="0" fontId="5" fillId="2" borderId="44" xfId="0" applyFont="1" applyFill="1" applyBorder="1" applyAlignment="1" applyProtection="1">
      <alignment vertical="center"/>
    </xf>
    <xf numFmtId="0" fontId="5" fillId="2" borderId="45" xfId="0" applyFont="1" applyFill="1" applyBorder="1" applyAlignment="1" applyProtection="1">
      <alignment vertical="center"/>
    </xf>
    <xf numFmtId="0" fontId="3" fillId="0" borderId="31" xfId="0" applyFont="1" applyBorder="1" applyAlignment="1" applyProtection="1">
      <alignment vertical="center"/>
    </xf>
    <xf numFmtId="1" fontId="3" fillId="0" borderId="32" xfId="0" applyNumberFormat="1" applyFont="1" applyBorder="1" applyAlignment="1" applyProtection="1">
      <alignment vertical="center"/>
    </xf>
    <xf numFmtId="0" fontId="4" fillId="0" borderId="32" xfId="0" applyFont="1" applyBorder="1" applyAlignment="1" applyProtection="1">
      <alignment horizontal="center" vertical="center"/>
    </xf>
    <xf numFmtId="0" fontId="4" fillId="0" borderId="33" xfId="0" applyFont="1" applyBorder="1" applyAlignment="1" applyProtection="1">
      <alignment vertical="center"/>
    </xf>
    <xf numFmtId="0" fontId="3" fillId="0" borderId="30" xfId="0" applyFont="1" applyBorder="1" applyAlignment="1" applyProtection="1">
      <alignment horizontal="right" vertical="center"/>
    </xf>
    <xf numFmtId="14" fontId="3" fillId="0" borderId="4" xfId="0" applyNumberFormat="1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horizontal="right" vertical="center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28" xfId="0" applyFont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vertical="center" wrapText="1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19" fillId="0" borderId="4" xfId="0" applyFont="1" applyBorder="1" applyAlignment="1" applyProtection="1">
      <alignment horizontal="center" vertical="center"/>
      <protection locked="0"/>
    </xf>
    <xf numFmtId="0" fontId="22" fillId="0" borderId="0" xfId="0" applyFont="1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22" fillId="0" borderId="4" xfId="0" applyFont="1" applyBorder="1" applyAlignment="1" applyProtection="1">
      <alignment horizontal="left" vertical="center"/>
      <protection locked="0"/>
    </xf>
    <xf numFmtId="49" fontId="3" fillId="0" borderId="4" xfId="0" applyNumberFormat="1" applyFont="1" applyBorder="1" applyAlignment="1" applyProtection="1">
      <alignment horizontal="left" vertical="center" wrapText="1"/>
      <protection locked="0"/>
    </xf>
    <xf numFmtId="0" fontId="5" fillId="0" borderId="0" xfId="0" applyFont="1" applyBorder="1" applyAlignment="1" applyProtection="1">
      <alignment horizontal="left" vertical="center"/>
    </xf>
    <xf numFmtId="0" fontId="5" fillId="2" borderId="29" xfId="0" applyFont="1" applyFill="1" applyBorder="1" applyAlignment="1" applyProtection="1">
      <alignment horizontal="right" vertical="center"/>
    </xf>
    <xf numFmtId="0" fontId="7" fillId="5" borderId="4" xfId="0" applyFont="1" applyFill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23" fillId="8" borderId="43" xfId="0" applyFont="1" applyFill="1" applyBorder="1" applyAlignment="1" applyProtection="1">
      <alignment horizontal="center" vertical="center"/>
    </xf>
    <xf numFmtId="2" fontId="24" fillId="8" borderId="17" xfId="0" applyNumberFormat="1" applyFont="1" applyFill="1" applyBorder="1" applyAlignment="1" applyProtection="1">
      <alignment horizontal="center" vertical="center"/>
    </xf>
    <xf numFmtId="0" fontId="3" fillId="0" borderId="27" xfId="0" applyFont="1" applyBorder="1" applyAlignment="1" applyProtection="1">
      <alignment horizontal="justify" vertical="center" wrapText="1"/>
    </xf>
    <xf numFmtId="0" fontId="22" fillId="0" borderId="4" xfId="0" applyFont="1" applyBorder="1" applyAlignment="1" applyProtection="1">
      <alignment horizontal="left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5" fillId="0" borderId="29" xfId="0" applyFont="1" applyBorder="1" applyAlignment="1" applyProtection="1">
      <alignment horizontal="left" vertical="center"/>
    </xf>
    <xf numFmtId="0" fontId="5" fillId="8" borderId="29" xfId="0" applyFont="1" applyFill="1" applyBorder="1" applyAlignment="1" applyProtection="1">
      <alignment horizontal="left" vertical="center"/>
    </xf>
    <xf numFmtId="0" fontId="7" fillId="5" borderId="17" xfId="0" applyFont="1" applyFill="1" applyBorder="1" applyAlignment="1" applyProtection="1">
      <alignment horizontal="center" vertical="center" wrapText="1"/>
    </xf>
    <xf numFmtId="0" fontId="7" fillId="5" borderId="37" xfId="0" applyFont="1" applyFill="1" applyBorder="1" applyAlignment="1" applyProtection="1">
      <alignment horizontal="left" vertical="center"/>
    </xf>
    <xf numFmtId="0" fontId="3" fillId="0" borderId="4" xfId="0" applyFont="1" applyBorder="1" applyAlignment="1" applyProtection="1">
      <alignment horizontal="center" vertical="center"/>
    </xf>
    <xf numFmtId="0" fontId="12" fillId="2" borderId="4" xfId="0" applyFont="1" applyFill="1" applyBorder="1" applyAlignment="1" applyProtection="1">
      <alignment horizontal="center" vertical="center"/>
    </xf>
    <xf numFmtId="0" fontId="7" fillId="5" borderId="11" xfId="0" applyFont="1" applyFill="1" applyBorder="1" applyAlignment="1" applyProtection="1">
      <alignment horizontal="left" vertical="center"/>
    </xf>
    <xf numFmtId="0" fontId="22" fillId="0" borderId="4" xfId="0" applyFont="1" applyBorder="1" applyAlignment="1" applyProtection="1">
      <alignment horizontal="center" vertical="center"/>
      <protection locked="0"/>
    </xf>
    <xf numFmtId="0" fontId="6" fillId="4" borderId="11" xfId="0" applyFont="1" applyFill="1" applyBorder="1" applyAlignment="1" applyProtection="1">
      <alignment horizontal="center" vertical="center" wrapText="1"/>
    </xf>
    <xf numFmtId="0" fontId="6" fillId="0" borderId="37" xfId="0" applyFont="1" applyBorder="1" applyAlignment="1" applyProtection="1">
      <alignment horizontal="center" vertical="center"/>
    </xf>
    <xf numFmtId="0" fontId="12" fillId="2" borderId="22" xfId="0" applyFont="1" applyFill="1" applyBorder="1" applyAlignment="1" applyProtection="1">
      <alignment horizontal="center" vertical="center"/>
    </xf>
    <xf numFmtId="0" fontId="5" fillId="6" borderId="40" xfId="0" applyFont="1" applyFill="1" applyBorder="1" applyAlignment="1" applyProtection="1">
      <alignment horizontal="center" vertical="center"/>
    </xf>
    <xf numFmtId="0" fontId="22" fillId="0" borderId="0" xfId="0" applyFont="1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19" fillId="0" borderId="4" xfId="0" applyFont="1" applyBorder="1" applyAlignment="1" applyProtection="1">
      <alignment horizontal="center" vertical="center"/>
      <protection locked="0"/>
    </xf>
    <xf numFmtId="0" fontId="19" fillId="0" borderId="4" xfId="0" applyFont="1" applyBorder="1" applyAlignment="1" applyProtection="1">
      <alignment horizontal="left" vertical="center"/>
      <protection locked="0"/>
    </xf>
    <xf numFmtId="0" fontId="19" fillId="0" borderId="0" xfId="0" applyFont="1" applyBorder="1" applyAlignment="1" applyProtection="1">
      <alignment horizontal="center" vertical="center"/>
      <protection locked="0"/>
    </xf>
    <xf numFmtId="0" fontId="19" fillId="0" borderId="0" xfId="0" applyFont="1" applyBorder="1" applyAlignment="1" applyProtection="1">
      <alignment horizontal="left" vertical="center"/>
      <protection locked="0"/>
    </xf>
    <xf numFmtId="0" fontId="17" fillId="4" borderId="29" xfId="0" applyFont="1" applyFill="1" applyBorder="1" applyAlignment="1" applyProtection="1">
      <alignment horizontal="center" vertical="center" wrapText="1"/>
    </xf>
    <xf numFmtId="0" fontId="18" fillId="0" borderId="36" xfId="0" applyFont="1" applyBorder="1" applyAlignment="1" applyProtection="1">
      <alignment horizontal="center" vertical="top" wrapText="1"/>
      <protection locked="0"/>
    </xf>
    <xf numFmtId="0" fontId="18" fillId="0" borderId="37" xfId="0" applyFont="1" applyBorder="1" applyAlignment="1" applyProtection="1">
      <alignment horizontal="center" vertical="top" wrapText="1"/>
      <protection locked="0"/>
    </xf>
    <xf numFmtId="0" fontId="7" fillId="6" borderId="4" xfId="0" applyFont="1" applyFill="1" applyBorder="1" applyAlignment="1" applyProtection="1">
      <alignment horizontal="center" vertical="center" wrapText="1"/>
    </xf>
    <xf numFmtId="0" fontId="7" fillId="3" borderId="17" xfId="0" applyFont="1" applyFill="1" applyBorder="1" applyAlignment="1" applyProtection="1">
      <alignment horizontal="center" vertical="center"/>
    </xf>
    <xf numFmtId="0" fontId="20" fillId="4" borderId="38" xfId="0" applyFont="1" applyFill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/>
    </xf>
    <xf numFmtId="0" fontId="6" fillId="0" borderId="12" xfId="0" applyFont="1" applyBorder="1" applyAlignment="1" applyProtection="1">
      <alignment horizontal="left" vertical="center"/>
    </xf>
    <xf numFmtId="0" fontId="3" fillId="0" borderId="15" xfId="0" applyFont="1" applyBorder="1" applyAlignment="1" applyProtection="1">
      <alignment horizontal="left" vertical="center"/>
      <protection locked="0"/>
    </xf>
    <xf numFmtId="0" fontId="9" fillId="4" borderId="18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/>
    </xf>
    <xf numFmtId="0" fontId="5" fillId="0" borderId="26" xfId="0" applyFont="1" applyBorder="1" applyAlignment="1" applyProtection="1">
      <alignment horizontal="left" vertical="center"/>
    </xf>
    <xf numFmtId="0" fontId="5" fillId="0" borderId="5" xfId="0" applyFont="1" applyBorder="1" applyAlignment="1" applyProtection="1">
      <alignment horizontal="left" vertical="center"/>
    </xf>
    <xf numFmtId="0" fontId="9" fillId="4" borderId="21" xfId="0" applyFont="1" applyFill="1" applyBorder="1" applyAlignment="1" applyProtection="1">
      <alignment horizontal="center" vertical="center" wrapText="1"/>
    </xf>
    <xf numFmtId="0" fontId="3" fillId="2" borderId="21" xfId="0" applyFont="1" applyFill="1" applyBorder="1" applyAlignment="1" applyProtection="1">
      <alignment horizontal="center" vertical="center"/>
    </xf>
    <xf numFmtId="0" fontId="7" fillId="2" borderId="29" xfId="0" applyFont="1" applyFill="1" applyBorder="1" applyAlignment="1" applyProtection="1">
      <alignment horizontal="right" vertical="center"/>
    </xf>
    <xf numFmtId="0" fontId="22" fillId="0" borderId="12" xfId="0" applyFont="1" applyBorder="1" applyAlignment="1" applyProtection="1">
      <alignment horizontal="center" vertical="center"/>
      <protection locked="0"/>
    </xf>
    <xf numFmtId="0" fontId="22" fillId="0" borderId="46" xfId="0" applyFont="1" applyBorder="1" applyAlignment="1" applyProtection="1">
      <alignment horizontal="center" vertical="center"/>
      <protection locked="0"/>
    </xf>
    <xf numFmtId="0" fontId="22" fillId="0" borderId="37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37" xfId="0" applyFont="1" applyBorder="1" applyAlignment="1" applyProtection="1">
      <alignment horizontal="center" vertical="center"/>
      <protection locked="0"/>
    </xf>
  </cellXfs>
  <cellStyles count="4">
    <cellStyle name="Euro" xfId="2"/>
    <cellStyle name="Normal" xfId="0" builtinId="0"/>
    <cellStyle name="Normal 3" xfId="3"/>
    <cellStyle name="Porcentual" xfId="1" builtinId="5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C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9D9D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C000"/>
      <rgbColor rgb="FFFF6600"/>
      <rgbColor rgb="FF666699"/>
      <rgbColor rgb="FFB2B2B2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J191"/>
  <sheetViews>
    <sheetView showGridLines="0" tabSelected="1" zoomScaleNormal="100" workbookViewId="0">
      <selection activeCell="M1" sqref="M1:N1048576"/>
    </sheetView>
  </sheetViews>
  <sheetFormatPr baseColWidth="10" defaultColWidth="11.42578125" defaultRowHeight="12.75"/>
  <cols>
    <col min="1" max="1" width="3.7109375" style="1" customWidth="1"/>
    <col min="2" max="2" width="25" style="2" customWidth="1"/>
    <col min="3" max="3" width="18.140625" style="2" customWidth="1"/>
    <col min="4" max="4" width="14.28515625" style="2" customWidth="1"/>
    <col min="5" max="5" width="9.7109375" style="2" customWidth="1"/>
    <col min="6" max="6" width="8.5703125" style="2" customWidth="1"/>
    <col min="7" max="7" width="8.140625" style="2" customWidth="1"/>
    <col min="8" max="8" width="5.140625" style="3" customWidth="1"/>
    <col min="9" max="9" width="4.28515625" style="4" customWidth="1"/>
    <col min="10" max="10" width="6.42578125" style="5" customWidth="1"/>
    <col min="11" max="11" width="3.5703125" style="5" customWidth="1"/>
    <col min="12" max="12" width="12.28515625" style="2" customWidth="1"/>
    <col min="13" max="13" width="39" style="2" hidden="1" customWidth="1"/>
    <col min="14" max="14" width="32" style="2" hidden="1" customWidth="1"/>
    <col min="15" max="15" width="11.5703125" style="2" customWidth="1"/>
    <col min="16" max="22" width="11.42578125" style="2"/>
    <col min="23" max="1024" width="11.42578125" style="1"/>
  </cols>
  <sheetData>
    <row r="1" spans="1:22" ht="7.5" customHeight="1"/>
    <row r="2" spans="1:22" ht="43.5" customHeight="1">
      <c r="A2" s="6"/>
      <c r="B2" s="7" t="s">
        <v>109</v>
      </c>
      <c r="C2" s="228" t="s">
        <v>0</v>
      </c>
      <c r="D2" s="228"/>
      <c r="E2" s="228"/>
      <c r="F2" s="228"/>
      <c r="G2" s="8" t="s">
        <v>1</v>
      </c>
      <c r="H2" s="203" t="s">
        <v>2</v>
      </c>
      <c r="I2" s="203"/>
      <c r="J2" s="10"/>
      <c r="K2" s="11"/>
    </row>
    <row r="3" spans="1:22" ht="12" customHeight="1">
      <c r="A3" s="12"/>
      <c r="B3" s="13"/>
      <c r="C3" s="13"/>
      <c r="D3" s="13"/>
      <c r="E3" s="13"/>
      <c r="F3" s="13"/>
      <c r="G3" s="13"/>
      <c r="H3" s="14"/>
      <c r="I3" s="15"/>
      <c r="J3" s="16"/>
      <c r="K3" s="17"/>
    </row>
    <row r="4" spans="1:22">
      <c r="A4" s="12"/>
      <c r="B4" s="18" t="s">
        <v>3</v>
      </c>
      <c r="C4" s="19"/>
      <c r="D4" s="19"/>
      <c r="E4" s="19"/>
      <c r="F4" s="229"/>
      <c r="G4" s="229"/>
      <c r="H4" s="14"/>
      <c r="I4" s="15"/>
      <c r="J4" s="16"/>
      <c r="K4" s="17"/>
    </row>
    <row r="5" spans="1:22">
      <c r="A5" s="12"/>
      <c r="B5" s="20" t="s">
        <v>4</v>
      </c>
      <c r="C5" s="21" t="s">
        <v>5</v>
      </c>
      <c r="D5" s="230" t="s">
        <v>6</v>
      </c>
      <c r="E5" s="230"/>
      <c r="F5" s="198" t="s">
        <v>7</v>
      </c>
      <c r="G5" s="198"/>
      <c r="H5" s="14"/>
      <c r="I5" s="15"/>
      <c r="J5" s="16"/>
      <c r="K5" s="17"/>
    </row>
    <row r="6" spans="1:22" ht="15" customHeight="1">
      <c r="A6" s="12"/>
      <c r="B6" s="22"/>
      <c r="C6" s="23"/>
      <c r="D6" s="231"/>
      <c r="E6" s="231"/>
      <c r="F6" s="203"/>
      <c r="G6" s="203"/>
      <c r="H6" s="14"/>
      <c r="I6" s="15"/>
      <c r="J6" s="16"/>
      <c r="K6" s="17"/>
    </row>
    <row r="7" spans="1:22" ht="12" customHeight="1">
      <c r="A7" s="12"/>
      <c r="B7" s="13"/>
      <c r="C7" s="13"/>
      <c r="D7" s="13"/>
      <c r="E7" s="13"/>
      <c r="F7" s="13"/>
      <c r="G7" s="13"/>
      <c r="H7" s="14"/>
      <c r="I7" s="15"/>
      <c r="J7" s="16"/>
      <c r="K7" s="17"/>
    </row>
    <row r="8" spans="1:22">
      <c r="A8" s="12"/>
      <c r="B8" s="24" t="s">
        <v>8</v>
      </c>
      <c r="C8" s="19"/>
      <c r="D8" s="19"/>
      <c r="E8" s="19"/>
      <c r="F8" s="25"/>
      <c r="G8" s="13"/>
      <c r="H8" s="14"/>
      <c r="I8" s="15"/>
      <c r="J8" s="16"/>
      <c r="K8" s="17"/>
    </row>
    <row r="9" spans="1:22" s="26" customFormat="1" ht="15">
      <c r="A9" s="12"/>
      <c r="B9" s="226" t="s">
        <v>9</v>
      </c>
      <c r="C9" s="226"/>
      <c r="D9" s="226"/>
      <c r="E9" s="226"/>
      <c r="F9" s="226"/>
      <c r="G9" s="226"/>
      <c r="H9" s="226"/>
      <c r="I9" s="226"/>
      <c r="J9" s="226"/>
      <c r="K9" s="226"/>
      <c r="L9" s="2"/>
      <c r="M9" s="2"/>
      <c r="N9" s="2"/>
      <c r="O9" s="2"/>
      <c r="P9" s="2"/>
      <c r="Q9" s="2"/>
      <c r="R9" s="2"/>
      <c r="S9" s="2"/>
      <c r="T9" s="2"/>
      <c r="U9" s="2"/>
      <c r="V9" s="2"/>
    </row>
    <row r="10" spans="1:22" ht="33.75" customHeight="1">
      <c r="A10" s="12"/>
      <c r="B10" s="232" t="s">
        <v>10</v>
      </c>
      <c r="C10" s="232"/>
      <c r="D10" s="232"/>
      <c r="E10" s="232"/>
      <c r="F10" s="232"/>
      <c r="G10" s="232"/>
      <c r="H10" s="232"/>
      <c r="I10" s="232"/>
      <c r="J10" s="232"/>
      <c r="K10" s="232"/>
    </row>
    <row r="11" spans="1:22" ht="29.25" customHeight="1">
      <c r="A11" s="27" t="s">
        <v>11</v>
      </c>
      <c r="B11" s="28" t="s">
        <v>12</v>
      </c>
      <c r="C11" s="29" t="s">
        <v>13</v>
      </c>
      <c r="D11" s="29" t="s">
        <v>14</v>
      </c>
      <c r="E11" s="30" t="s">
        <v>15</v>
      </c>
      <c r="F11" s="29" t="s">
        <v>16</v>
      </c>
      <c r="G11" s="29" t="s">
        <v>17</v>
      </c>
      <c r="H11" s="31" t="s">
        <v>18</v>
      </c>
      <c r="I11" s="32" t="s">
        <v>19</v>
      </c>
      <c r="J11" s="33" t="s">
        <v>20</v>
      </c>
      <c r="K11" s="34" t="s">
        <v>21</v>
      </c>
      <c r="L11" s="35"/>
    </row>
    <row r="12" spans="1:22" ht="15" hidden="1" customHeight="1">
      <c r="A12" s="36"/>
      <c r="B12" s="37"/>
      <c r="C12" s="37"/>
      <c r="D12" s="37"/>
      <c r="E12" s="38"/>
      <c r="F12" s="39"/>
      <c r="G12" s="40"/>
      <c r="H12" s="41"/>
      <c r="I12" s="42"/>
      <c r="J12" s="43"/>
      <c r="K12" s="44"/>
      <c r="L12" s="35"/>
    </row>
    <row r="13" spans="1:22" ht="15" customHeight="1">
      <c r="A13" s="45"/>
      <c r="B13" s="46"/>
      <c r="C13" s="46"/>
      <c r="D13" s="46"/>
      <c r="E13" s="47"/>
      <c r="F13" s="48"/>
      <c r="G13" s="49"/>
      <c r="H13" s="41">
        <f t="shared" ref="H13:H28" si="0">((((G13-F13+1)))*E13)</f>
        <v>0</v>
      </c>
      <c r="I13" s="50"/>
      <c r="J13" s="51"/>
      <c r="K13" s="44"/>
      <c r="L13" s="35"/>
    </row>
    <row r="14" spans="1:22" ht="15" customHeight="1">
      <c r="A14" s="45"/>
      <c r="B14" s="46"/>
      <c r="C14" s="46"/>
      <c r="D14" s="46"/>
      <c r="E14" s="47"/>
      <c r="F14" s="48"/>
      <c r="G14" s="49"/>
      <c r="H14" s="41">
        <f t="shared" si="0"/>
        <v>0</v>
      </c>
      <c r="I14" s="50"/>
      <c r="J14" s="51"/>
      <c r="K14" s="44"/>
      <c r="L14" s="35"/>
    </row>
    <row r="15" spans="1:22" ht="15" customHeight="1">
      <c r="A15" s="45"/>
      <c r="B15" s="46"/>
      <c r="C15" s="46"/>
      <c r="D15" s="46"/>
      <c r="E15" s="47"/>
      <c r="F15" s="48"/>
      <c r="G15" s="49"/>
      <c r="H15" s="41">
        <f t="shared" si="0"/>
        <v>0</v>
      </c>
      <c r="I15" s="50"/>
      <c r="J15" s="51"/>
      <c r="K15" s="44"/>
      <c r="L15" s="35"/>
    </row>
    <row r="16" spans="1:22" ht="15" customHeight="1">
      <c r="A16" s="45"/>
      <c r="B16" s="46"/>
      <c r="C16" s="46"/>
      <c r="D16" s="46"/>
      <c r="E16" s="47"/>
      <c r="F16" s="48"/>
      <c r="G16" s="49"/>
      <c r="H16" s="41">
        <f t="shared" si="0"/>
        <v>0</v>
      </c>
      <c r="I16" s="50"/>
      <c r="J16" s="51"/>
      <c r="K16" s="44"/>
      <c r="L16" s="35"/>
    </row>
    <row r="17" spans="1:22" ht="15" customHeight="1">
      <c r="A17" s="45"/>
      <c r="B17" s="46"/>
      <c r="C17" s="46"/>
      <c r="D17" s="46"/>
      <c r="E17" s="47"/>
      <c r="F17" s="48"/>
      <c r="G17" s="49"/>
      <c r="H17" s="41">
        <f t="shared" si="0"/>
        <v>0</v>
      </c>
      <c r="I17" s="50"/>
      <c r="J17" s="51"/>
      <c r="K17" s="44"/>
      <c r="L17" s="35"/>
    </row>
    <row r="18" spans="1:22" ht="15" customHeight="1">
      <c r="A18" s="45"/>
      <c r="B18" s="46"/>
      <c r="C18" s="46"/>
      <c r="D18" s="46"/>
      <c r="E18" s="47"/>
      <c r="F18" s="48"/>
      <c r="G18" s="49"/>
      <c r="H18" s="41">
        <f t="shared" si="0"/>
        <v>0</v>
      </c>
      <c r="I18" s="50"/>
      <c r="J18" s="51"/>
      <c r="K18" s="44"/>
    </row>
    <row r="19" spans="1:22" ht="15" customHeight="1">
      <c r="A19" s="45"/>
      <c r="B19" s="46"/>
      <c r="C19" s="46"/>
      <c r="D19" s="46"/>
      <c r="E19" s="47"/>
      <c r="F19" s="48"/>
      <c r="G19" s="49"/>
      <c r="H19" s="41">
        <f t="shared" si="0"/>
        <v>0</v>
      </c>
      <c r="I19" s="50"/>
      <c r="J19" s="51"/>
      <c r="K19" s="44"/>
    </row>
    <row r="20" spans="1:22" ht="15" customHeight="1">
      <c r="A20" s="45"/>
      <c r="B20" s="46"/>
      <c r="C20" s="46"/>
      <c r="D20" s="46"/>
      <c r="E20" s="47"/>
      <c r="F20" s="48"/>
      <c r="G20" s="49"/>
      <c r="H20" s="41">
        <f t="shared" si="0"/>
        <v>0</v>
      </c>
      <c r="I20" s="50"/>
      <c r="J20" s="51"/>
      <c r="K20" s="44"/>
    </row>
    <row r="21" spans="1:22" ht="15" customHeight="1">
      <c r="A21" s="45"/>
      <c r="B21" s="46"/>
      <c r="C21" s="46"/>
      <c r="D21" s="46"/>
      <c r="E21" s="47"/>
      <c r="F21" s="48"/>
      <c r="G21" s="49"/>
      <c r="H21" s="41">
        <f t="shared" si="0"/>
        <v>0</v>
      </c>
      <c r="I21" s="50"/>
      <c r="J21" s="51"/>
      <c r="K21" s="44"/>
    </row>
    <row r="22" spans="1:22" ht="15" customHeight="1">
      <c r="A22" s="45"/>
      <c r="B22" s="46"/>
      <c r="C22" s="46"/>
      <c r="D22" s="46"/>
      <c r="E22" s="47"/>
      <c r="F22" s="48"/>
      <c r="G22" s="49"/>
      <c r="H22" s="41">
        <f t="shared" si="0"/>
        <v>0</v>
      </c>
      <c r="I22" s="50"/>
      <c r="J22" s="51"/>
      <c r="K22" s="44"/>
    </row>
    <row r="23" spans="1:22" ht="15" customHeight="1">
      <c r="A23" s="45"/>
      <c r="B23" s="46"/>
      <c r="C23" s="46"/>
      <c r="D23" s="46"/>
      <c r="E23" s="47"/>
      <c r="F23" s="48"/>
      <c r="G23" s="49"/>
      <c r="H23" s="41">
        <f t="shared" si="0"/>
        <v>0</v>
      </c>
      <c r="I23" s="50"/>
      <c r="J23" s="51"/>
      <c r="K23" s="44"/>
    </row>
    <row r="24" spans="1:22" ht="15" customHeight="1">
      <c r="A24" s="45"/>
      <c r="B24" s="46"/>
      <c r="C24" s="46"/>
      <c r="D24" s="46"/>
      <c r="E24" s="47"/>
      <c r="F24" s="48"/>
      <c r="G24" s="49"/>
      <c r="H24" s="41">
        <f t="shared" si="0"/>
        <v>0</v>
      </c>
      <c r="I24" s="50"/>
      <c r="J24" s="51"/>
      <c r="K24" s="44"/>
    </row>
    <row r="25" spans="1:22" ht="15" customHeight="1">
      <c r="A25" s="45"/>
      <c r="B25" s="46"/>
      <c r="C25" s="46"/>
      <c r="D25" s="46"/>
      <c r="E25" s="47"/>
      <c r="F25" s="48"/>
      <c r="G25" s="49"/>
      <c r="H25" s="41">
        <f t="shared" si="0"/>
        <v>0</v>
      </c>
      <c r="I25" s="50"/>
      <c r="J25" s="51"/>
      <c r="K25" s="44"/>
    </row>
    <row r="26" spans="1:22" ht="15" customHeight="1">
      <c r="A26" s="45"/>
      <c r="B26" s="46"/>
      <c r="C26" s="46"/>
      <c r="D26" s="46"/>
      <c r="E26" s="47"/>
      <c r="F26" s="48"/>
      <c r="G26" s="49"/>
      <c r="H26" s="52">
        <f t="shared" si="0"/>
        <v>0</v>
      </c>
      <c r="I26" s="53"/>
      <c r="J26" s="51"/>
      <c r="K26" s="44"/>
    </row>
    <row r="27" spans="1:22" ht="15" customHeight="1">
      <c r="A27" s="45"/>
      <c r="B27" s="46"/>
      <c r="C27" s="46"/>
      <c r="D27" s="46"/>
      <c r="E27" s="47"/>
      <c r="F27" s="48"/>
      <c r="G27" s="49"/>
      <c r="H27" s="54">
        <f t="shared" si="0"/>
        <v>0</v>
      </c>
      <c r="I27" s="53"/>
      <c r="J27" s="51"/>
      <c r="K27" s="44"/>
    </row>
    <row r="28" spans="1:22" ht="15" customHeight="1">
      <c r="A28" s="45"/>
      <c r="B28" s="46"/>
      <c r="C28" s="46"/>
      <c r="D28" s="46"/>
      <c r="E28" s="47"/>
      <c r="F28" s="48"/>
      <c r="G28" s="49"/>
      <c r="H28" s="54">
        <f t="shared" si="0"/>
        <v>0</v>
      </c>
      <c r="I28" s="53"/>
      <c r="J28" s="51"/>
      <c r="K28" s="55"/>
    </row>
    <row r="29" spans="1:22" ht="15" customHeight="1">
      <c r="A29" s="233" t="s">
        <v>22</v>
      </c>
      <c r="B29" s="233"/>
      <c r="C29" s="233"/>
      <c r="D29" s="233"/>
      <c r="E29" s="233"/>
      <c r="F29" s="233"/>
      <c r="G29" s="233"/>
      <c r="H29" s="56">
        <f>SUM(H12:H28)</f>
        <v>0</v>
      </c>
      <c r="I29" s="57" t="str">
        <f>IF(H29&gt;=30,H29/30,"0")</f>
        <v>0</v>
      </c>
      <c r="J29" s="58">
        <f>IF(I29&lt;1,"0",(ROUNDDOWN(I29,0))*0.084)</f>
        <v>0</v>
      </c>
      <c r="K29" s="59"/>
    </row>
    <row r="30" spans="1:22" s="26" customFormat="1" ht="15" customHeight="1">
      <c r="A30" s="60"/>
      <c r="B30" s="61"/>
      <c r="C30" s="61"/>
      <c r="D30" s="61"/>
      <c r="E30" s="61"/>
      <c r="F30" s="61"/>
      <c r="G30" s="234" t="s">
        <v>23</v>
      </c>
      <c r="H30" s="234"/>
      <c r="I30" s="234"/>
      <c r="J30" s="62">
        <f>IF(SUM(J11:J29)&gt;12,"12,00",SUM(J11:J29))</f>
        <v>0</v>
      </c>
      <c r="K30" s="63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</row>
    <row r="31" spans="1:22" s="26" customFormat="1" ht="13.5" customHeight="1">
      <c r="A31" s="12"/>
      <c r="B31" s="64" t="s">
        <v>24</v>
      </c>
      <c r="C31" s="65"/>
      <c r="D31" s="65"/>
      <c r="E31" s="65"/>
      <c r="F31" s="65"/>
      <c r="G31" s="235"/>
      <c r="H31" s="235"/>
      <c r="I31" s="235"/>
      <c r="J31" s="66"/>
      <c r="K31" s="67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</row>
    <row r="32" spans="1:22" s="26" customFormat="1" ht="17.25" customHeight="1">
      <c r="A32" s="36"/>
      <c r="B32" s="68" t="s">
        <v>25</v>
      </c>
      <c r="C32" s="69"/>
      <c r="D32" s="69"/>
      <c r="E32" s="69"/>
      <c r="F32" s="69"/>
      <c r="G32" s="70"/>
      <c r="H32" s="70"/>
      <c r="I32" s="70"/>
      <c r="J32" s="71"/>
      <c r="K32" s="7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</row>
    <row r="33" spans="1:22" s="26" customFormat="1" ht="33" customHeight="1">
      <c r="A33" s="73"/>
      <c r="B33" s="236" t="s">
        <v>26</v>
      </c>
      <c r="C33" s="236"/>
      <c r="D33" s="236"/>
      <c r="E33" s="236"/>
      <c r="F33" s="236"/>
      <c r="G33" s="236"/>
      <c r="H33" s="236"/>
      <c r="I33" s="236"/>
      <c r="J33" s="236"/>
      <c r="K33" s="236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</row>
    <row r="34" spans="1:22" s="26" customFormat="1" ht="33.75">
      <c r="A34" s="27" t="s">
        <v>11</v>
      </c>
      <c r="B34" s="28" t="s">
        <v>12</v>
      </c>
      <c r="C34" s="29" t="s">
        <v>13</v>
      </c>
      <c r="D34" s="29" t="s">
        <v>14</v>
      </c>
      <c r="E34" s="30" t="s">
        <v>15</v>
      </c>
      <c r="F34" s="29" t="s">
        <v>16</v>
      </c>
      <c r="G34" s="29" t="s">
        <v>17</v>
      </c>
      <c r="H34" s="31" t="s">
        <v>18</v>
      </c>
      <c r="I34" s="32" t="s">
        <v>19</v>
      </c>
      <c r="J34" s="33" t="s">
        <v>20</v>
      </c>
      <c r="K34" s="33" t="s">
        <v>21</v>
      </c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</row>
    <row r="35" spans="1:22" s="26" customFormat="1" ht="17.25" customHeight="1">
      <c r="A35" s="39"/>
      <c r="B35" s="46"/>
      <c r="C35" s="46"/>
      <c r="D35" s="46"/>
      <c r="E35" s="47"/>
      <c r="F35" s="48"/>
      <c r="G35" s="49"/>
      <c r="H35" s="41">
        <f t="shared" ref="H35:H43" si="1">((((G35-F35+1)))*E35)</f>
        <v>0</v>
      </c>
      <c r="I35" s="42"/>
      <c r="J35" s="43"/>
      <c r="K35" s="44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</row>
    <row r="36" spans="1:22" s="26" customFormat="1" ht="17.25" customHeight="1">
      <c r="A36" s="39"/>
      <c r="B36" s="46"/>
      <c r="C36" s="46"/>
      <c r="D36" s="46"/>
      <c r="E36" s="38"/>
      <c r="F36" s="48"/>
      <c r="G36" s="49"/>
      <c r="H36" s="41">
        <f t="shared" si="1"/>
        <v>0</v>
      </c>
      <c r="I36" s="50"/>
      <c r="J36" s="51"/>
      <c r="K36" s="44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</row>
    <row r="37" spans="1:22" s="26" customFormat="1" ht="17.25" customHeight="1">
      <c r="A37" s="39"/>
      <c r="B37" s="46"/>
      <c r="C37" s="46"/>
      <c r="D37" s="46"/>
      <c r="E37" s="38"/>
      <c r="F37" s="48"/>
      <c r="G37" s="49"/>
      <c r="H37" s="41">
        <f t="shared" si="1"/>
        <v>0</v>
      </c>
      <c r="I37" s="50"/>
      <c r="J37" s="51"/>
      <c r="K37" s="44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</row>
    <row r="38" spans="1:22" s="26" customFormat="1" ht="17.25" customHeight="1">
      <c r="A38" s="39"/>
      <c r="B38" s="46"/>
      <c r="C38" s="46"/>
      <c r="D38" s="46"/>
      <c r="E38" s="38"/>
      <c r="F38" s="48"/>
      <c r="G38" s="49"/>
      <c r="H38" s="41">
        <f t="shared" si="1"/>
        <v>0</v>
      </c>
      <c r="I38" s="50"/>
      <c r="J38" s="51"/>
      <c r="K38" s="44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</row>
    <row r="39" spans="1:22" s="26" customFormat="1" ht="17.25" customHeight="1">
      <c r="A39" s="39"/>
      <c r="B39" s="46"/>
      <c r="C39" s="46"/>
      <c r="D39" s="46"/>
      <c r="E39" s="38"/>
      <c r="F39" s="48"/>
      <c r="G39" s="49"/>
      <c r="H39" s="41">
        <f t="shared" si="1"/>
        <v>0</v>
      </c>
      <c r="I39" s="50"/>
      <c r="J39" s="51"/>
      <c r="K39" s="44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</row>
    <row r="40" spans="1:22" s="26" customFormat="1" ht="17.25" customHeight="1">
      <c r="A40" s="39"/>
      <c r="B40" s="46"/>
      <c r="C40" s="46"/>
      <c r="D40" s="46"/>
      <c r="E40" s="38"/>
      <c r="F40" s="48"/>
      <c r="G40" s="49"/>
      <c r="H40" s="41">
        <f t="shared" si="1"/>
        <v>0</v>
      </c>
      <c r="I40" s="50"/>
      <c r="J40" s="51"/>
      <c r="K40" s="44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</row>
    <row r="41" spans="1:22" s="26" customFormat="1" ht="17.25" customHeight="1">
      <c r="A41" s="39"/>
      <c r="B41" s="46"/>
      <c r="C41" s="46"/>
      <c r="D41" s="46"/>
      <c r="E41" s="38"/>
      <c r="F41" s="48"/>
      <c r="G41" s="49"/>
      <c r="H41" s="41">
        <f t="shared" si="1"/>
        <v>0</v>
      </c>
      <c r="I41" s="50"/>
      <c r="J41" s="51"/>
      <c r="K41" s="44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</row>
    <row r="42" spans="1:22" s="26" customFormat="1" ht="17.25" customHeight="1">
      <c r="A42" s="39"/>
      <c r="B42" s="46"/>
      <c r="C42" s="46"/>
      <c r="D42" s="46"/>
      <c r="E42" s="38"/>
      <c r="F42" s="48"/>
      <c r="G42" s="49"/>
      <c r="H42" s="41">
        <f t="shared" si="1"/>
        <v>0</v>
      </c>
      <c r="I42" s="50"/>
      <c r="J42" s="51"/>
      <c r="K42" s="44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</row>
    <row r="43" spans="1:22" s="26" customFormat="1" ht="17.25" customHeight="1">
      <c r="A43" s="39"/>
      <c r="B43" s="46"/>
      <c r="C43" s="46"/>
      <c r="D43" s="46"/>
      <c r="E43" s="38"/>
      <c r="F43" s="48"/>
      <c r="G43" s="49"/>
      <c r="H43" s="41">
        <f t="shared" si="1"/>
        <v>0</v>
      </c>
      <c r="I43" s="74"/>
      <c r="J43" s="75"/>
      <c r="K43" s="55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</row>
    <row r="44" spans="1:22" s="26" customFormat="1" ht="17.25" customHeight="1">
      <c r="A44" s="237" t="s">
        <v>22</v>
      </c>
      <c r="B44" s="237"/>
      <c r="C44" s="237"/>
      <c r="D44" s="237"/>
      <c r="E44" s="237"/>
      <c r="F44" s="237"/>
      <c r="G44" s="237"/>
      <c r="H44" s="56">
        <f>SUM(H35:H43)</f>
        <v>0</v>
      </c>
      <c r="I44" s="57" t="str">
        <f>IF(H44&gt;=30,H44/30,"0")</f>
        <v>0</v>
      </c>
      <c r="J44" s="58">
        <f>IF(I44&lt;1,"0",(ROUNDDOWN(I44,0))*0.025)</f>
        <v>0</v>
      </c>
      <c r="K44" s="76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</row>
    <row r="45" spans="1:22" ht="17.25" customHeight="1">
      <c r="A45" s="77"/>
      <c r="B45" s="78"/>
      <c r="C45" s="78"/>
      <c r="D45" s="78"/>
      <c r="E45" s="78"/>
      <c r="F45" s="78"/>
      <c r="G45" s="204" t="s">
        <v>23</v>
      </c>
      <c r="H45" s="204"/>
      <c r="I45" s="204"/>
      <c r="J45" s="79">
        <f>IF(SUM(J33:J44)&gt;12,"12,00",SUM(J33:J44))</f>
        <v>0</v>
      </c>
      <c r="K45" s="80"/>
    </row>
    <row r="46" spans="1:22" ht="17.25" customHeight="1">
      <c r="A46" s="12"/>
      <c r="B46" s="81" t="s">
        <v>24</v>
      </c>
      <c r="C46" s="13"/>
      <c r="D46" s="13"/>
      <c r="E46" s="13"/>
      <c r="F46" s="13"/>
      <c r="G46" s="195"/>
      <c r="H46" s="195"/>
      <c r="I46" s="195"/>
      <c r="J46" s="83"/>
      <c r="K46" s="67"/>
    </row>
    <row r="47" spans="1:22" ht="17.25" customHeight="1">
      <c r="A47" s="12"/>
      <c r="B47" s="84" t="s">
        <v>27</v>
      </c>
      <c r="C47" s="85"/>
      <c r="D47" s="85"/>
      <c r="E47" s="85"/>
      <c r="F47" s="85"/>
      <c r="G47" s="86"/>
      <c r="H47" s="86"/>
      <c r="I47" s="86"/>
      <c r="J47" s="87"/>
      <c r="K47" s="88"/>
    </row>
    <row r="48" spans="1:22" ht="17.25" customHeight="1">
      <c r="A48" s="12"/>
      <c r="B48" s="89"/>
      <c r="C48" s="238" t="s">
        <v>28</v>
      </c>
      <c r="D48" s="238"/>
      <c r="E48" s="238"/>
      <c r="F48" s="238"/>
      <c r="G48" s="238"/>
      <c r="H48" s="238"/>
      <c r="I48" s="238"/>
      <c r="J48" s="79">
        <f>IF((J30+J45)&gt;12,"12,00",(J30+J45))</f>
        <v>0</v>
      </c>
      <c r="K48" s="90"/>
    </row>
    <row r="49" spans="1:1023" ht="17.25" customHeight="1">
      <c r="A49" s="12"/>
      <c r="B49" s="13"/>
      <c r="C49" s="91"/>
      <c r="D49" s="91"/>
      <c r="E49" s="91"/>
      <c r="F49" s="91"/>
      <c r="G49" s="91"/>
      <c r="H49" s="91"/>
      <c r="I49" s="91"/>
      <c r="J49" s="83"/>
      <c r="K49" s="92"/>
    </row>
    <row r="50" spans="1:1023" ht="15.75" customHeight="1">
      <c r="A50" s="93"/>
      <c r="B50" s="206" t="s">
        <v>29</v>
      </c>
      <c r="C50" s="206"/>
      <c r="D50" s="206"/>
      <c r="E50" s="206"/>
      <c r="F50" s="206"/>
      <c r="G50" s="206"/>
      <c r="H50" s="206"/>
      <c r="I50" s="206"/>
      <c r="J50" s="206"/>
      <c r="K50" s="206"/>
      <c r="O50" s="2" t="s">
        <v>30</v>
      </c>
    </row>
    <row r="51" spans="1:1023" ht="82.7" customHeight="1">
      <c r="A51" s="94" t="s">
        <v>11</v>
      </c>
      <c r="B51" s="222" t="s">
        <v>31</v>
      </c>
      <c r="C51" s="222"/>
      <c r="D51" s="222"/>
      <c r="E51" s="222"/>
      <c r="F51" s="222"/>
      <c r="G51" s="222"/>
      <c r="H51" s="222"/>
      <c r="I51" s="222"/>
      <c r="J51" s="95"/>
      <c r="K51" s="96"/>
      <c r="M51" s="2" t="s">
        <v>32</v>
      </c>
    </row>
    <row r="52" spans="1:1023" ht="16.350000000000001" customHeight="1">
      <c r="A52" s="97"/>
      <c r="B52" s="223"/>
      <c r="C52" s="223"/>
      <c r="D52" s="223"/>
      <c r="E52" s="223"/>
      <c r="F52" s="98"/>
      <c r="G52" s="99"/>
      <c r="H52" s="100"/>
      <c r="I52" s="100"/>
      <c r="J52" s="101" t="b">
        <f>IF(B52="Tècnic Superior","1,00",IF(B52="Apartat B","2,00",IF(B52="Grau","3,00",IF(B52="Llicenciatura, Enginyeria Sup., Arquitectura o Màster","4,00",IF(B52="Doctorat","5,00")))))</f>
        <v>0</v>
      </c>
      <c r="K52" s="96"/>
      <c r="M52" s="2" t="s">
        <v>33</v>
      </c>
    </row>
    <row r="53" spans="1:1023" ht="15" hidden="1" customHeight="1">
      <c r="A53" s="102"/>
      <c r="B53" s="224"/>
      <c r="C53" s="224"/>
      <c r="D53" s="224"/>
      <c r="E53" s="224"/>
      <c r="F53" s="98"/>
      <c r="G53" s="99"/>
      <c r="H53" s="100"/>
      <c r="I53" s="100"/>
      <c r="J53" s="101"/>
      <c r="K53" s="96"/>
      <c r="M53" s="2" t="s">
        <v>34</v>
      </c>
    </row>
    <row r="54" spans="1:1023" ht="15" hidden="1" customHeight="1">
      <c r="A54" s="102"/>
      <c r="B54" s="224"/>
      <c r="C54" s="224"/>
      <c r="D54" s="224"/>
      <c r="E54" s="224"/>
      <c r="F54" s="98"/>
      <c r="G54" s="99"/>
      <c r="H54" s="100"/>
      <c r="I54" s="100"/>
      <c r="J54" s="101"/>
      <c r="K54" s="96"/>
      <c r="M54" s="2" t="s">
        <v>35</v>
      </c>
    </row>
    <row r="55" spans="1:1023" ht="17.25" customHeight="1">
      <c r="A55" s="103"/>
      <c r="B55" s="104"/>
      <c r="C55" s="105"/>
      <c r="D55" s="105"/>
      <c r="E55" s="105"/>
      <c r="F55" s="225" t="s">
        <v>36</v>
      </c>
      <c r="G55" s="225"/>
      <c r="H55" s="225"/>
      <c r="I55" s="225"/>
      <c r="J55" s="106">
        <f>IF((J52+J53+J54)&gt;5,"5,00",(J53+J54+J52))</f>
        <v>0</v>
      </c>
      <c r="K55" s="107"/>
      <c r="M55" s="2" t="s">
        <v>37</v>
      </c>
    </row>
    <row r="56" spans="1:1023" s="26" customFormat="1" ht="15">
      <c r="A56" s="12"/>
      <c r="B56" s="226" t="s">
        <v>38</v>
      </c>
      <c r="C56" s="226"/>
      <c r="D56" s="226"/>
      <c r="E56" s="226"/>
      <c r="F56" s="226"/>
      <c r="G56" s="226"/>
      <c r="H56" s="226"/>
      <c r="I56" s="226"/>
      <c r="J56" s="226"/>
      <c r="K56" s="226"/>
      <c r="L56" s="2"/>
      <c r="M56" s="2" t="s">
        <v>39</v>
      </c>
      <c r="N56" s="2"/>
      <c r="O56" s="2"/>
      <c r="P56" s="2"/>
      <c r="Q56" s="2"/>
      <c r="R56" s="2"/>
      <c r="S56" s="2"/>
      <c r="T56" s="2"/>
      <c r="U56" s="2"/>
      <c r="V56" s="2"/>
    </row>
    <row r="57" spans="1:1023" s="114" customFormat="1" ht="32.65" customHeight="1">
      <c r="A57" s="108"/>
      <c r="B57" s="227" t="s">
        <v>40</v>
      </c>
      <c r="C57" s="227"/>
      <c r="D57" s="227"/>
      <c r="E57" s="227"/>
      <c r="F57" s="227"/>
      <c r="G57" s="227"/>
      <c r="H57" s="227"/>
      <c r="I57" s="227"/>
      <c r="J57" s="227"/>
      <c r="K57" s="227"/>
      <c r="L57" s="109"/>
      <c r="M57" s="110" t="s">
        <v>41</v>
      </c>
      <c r="N57" s="111"/>
      <c r="O57" s="112"/>
      <c r="P57" s="221"/>
      <c r="Q57" s="221"/>
      <c r="R57" s="221"/>
      <c r="S57" s="220"/>
      <c r="T57" s="220"/>
      <c r="U57" s="111"/>
      <c r="V57" s="112"/>
      <c r="W57" s="221"/>
      <c r="X57" s="221"/>
      <c r="Y57" s="221"/>
      <c r="Z57" s="220"/>
      <c r="AA57" s="220"/>
      <c r="AB57" s="111"/>
      <c r="AC57" s="112"/>
      <c r="AD57" s="221"/>
      <c r="AE57" s="221"/>
      <c r="AF57" s="221"/>
      <c r="AG57" s="220"/>
      <c r="AH57" s="220"/>
      <c r="AI57" s="111"/>
      <c r="AJ57" s="112"/>
      <c r="AK57" s="221"/>
      <c r="AL57" s="221"/>
      <c r="AM57" s="221"/>
      <c r="AN57" s="220"/>
      <c r="AO57" s="220"/>
      <c r="AP57" s="111"/>
      <c r="AQ57" s="112"/>
      <c r="AR57" s="221"/>
      <c r="AS57" s="221"/>
      <c r="AT57" s="221"/>
      <c r="AU57" s="220"/>
      <c r="AV57" s="220"/>
      <c r="AW57" s="111"/>
      <c r="AX57" s="112"/>
      <c r="AY57" s="221"/>
      <c r="AZ57" s="221"/>
      <c r="BA57" s="221"/>
      <c r="BB57" s="220"/>
      <c r="BC57" s="220"/>
      <c r="BD57" s="111"/>
      <c r="BE57" s="112"/>
      <c r="BF57" s="221"/>
      <c r="BG57" s="221"/>
      <c r="BH57" s="221"/>
      <c r="BI57" s="220"/>
      <c r="BJ57" s="220"/>
      <c r="BK57" s="111"/>
      <c r="BL57" s="112"/>
      <c r="BM57" s="221"/>
      <c r="BN57" s="221"/>
      <c r="BO57" s="221"/>
      <c r="BP57" s="218"/>
      <c r="BQ57" s="218"/>
      <c r="BR57" s="113"/>
      <c r="BS57" s="108"/>
      <c r="BT57" s="219"/>
      <c r="BU57" s="219"/>
      <c r="BV57" s="219"/>
      <c r="BW57" s="218"/>
      <c r="BX57" s="218"/>
      <c r="BY57" s="113"/>
      <c r="BZ57" s="108"/>
      <c r="CA57" s="219"/>
      <c r="CB57" s="219"/>
      <c r="CC57" s="219"/>
      <c r="CD57" s="218"/>
      <c r="CE57" s="218"/>
      <c r="CF57" s="113"/>
      <c r="CG57" s="108"/>
      <c r="CH57" s="219"/>
      <c r="CI57" s="219"/>
      <c r="CJ57" s="219"/>
      <c r="CK57" s="218"/>
      <c r="CL57" s="218"/>
      <c r="CM57" s="113"/>
      <c r="CN57" s="108"/>
      <c r="CO57" s="219"/>
      <c r="CP57" s="219"/>
      <c r="CQ57" s="219"/>
      <c r="CR57" s="218"/>
      <c r="CS57" s="218"/>
      <c r="CT57" s="113"/>
      <c r="CU57" s="108"/>
      <c r="CV57" s="219"/>
      <c r="CW57" s="219"/>
      <c r="CX57" s="219"/>
      <c r="CY57" s="218"/>
      <c r="CZ57" s="218"/>
      <c r="DA57" s="113"/>
      <c r="DB57" s="108"/>
      <c r="DC57" s="219"/>
      <c r="DD57" s="219"/>
      <c r="DE57" s="219"/>
      <c r="DF57" s="218"/>
      <c r="DG57" s="218"/>
      <c r="DH57" s="113"/>
      <c r="DI57" s="108"/>
      <c r="DJ57" s="219"/>
      <c r="DK57" s="219"/>
      <c r="DL57" s="219"/>
      <c r="DM57" s="218"/>
      <c r="DN57" s="218"/>
      <c r="DO57" s="113"/>
      <c r="DP57" s="108"/>
      <c r="DQ57" s="219"/>
      <c r="DR57" s="219"/>
      <c r="DS57" s="219"/>
      <c r="DT57" s="218"/>
      <c r="DU57" s="218"/>
      <c r="DV57" s="113"/>
      <c r="DW57" s="108"/>
      <c r="DX57" s="219"/>
      <c r="DY57" s="219"/>
      <c r="DZ57" s="219"/>
      <c r="EA57" s="218"/>
      <c r="EB57" s="218"/>
      <c r="EC57" s="113"/>
      <c r="ED57" s="108"/>
      <c r="EE57" s="219"/>
      <c r="EF57" s="219"/>
      <c r="EG57" s="219"/>
      <c r="EH57" s="218"/>
      <c r="EI57" s="218"/>
      <c r="EJ57" s="113"/>
      <c r="EK57" s="108"/>
      <c r="EL57" s="219"/>
      <c r="EM57" s="219"/>
      <c r="EN57" s="219"/>
      <c r="EO57" s="218"/>
      <c r="EP57" s="218"/>
      <c r="EQ57" s="113"/>
      <c r="ER57" s="108"/>
      <c r="ES57" s="219"/>
      <c r="ET57" s="219"/>
      <c r="EU57" s="219"/>
      <c r="EV57" s="218"/>
      <c r="EW57" s="218"/>
      <c r="EX57" s="113"/>
      <c r="EY57" s="108"/>
      <c r="EZ57" s="219"/>
      <c r="FA57" s="219"/>
      <c r="FB57" s="219"/>
      <c r="FC57" s="218"/>
      <c r="FD57" s="218"/>
      <c r="FE57" s="113"/>
      <c r="FF57" s="108"/>
      <c r="FG57" s="219"/>
      <c r="FH57" s="219"/>
      <c r="FI57" s="219"/>
      <c r="FJ57" s="218"/>
      <c r="FK57" s="218"/>
      <c r="FL57" s="113"/>
      <c r="FM57" s="108"/>
      <c r="FN57" s="219"/>
      <c r="FO57" s="219"/>
      <c r="FP57" s="219"/>
      <c r="FQ57" s="218"/>
      <c r="FR57" s="218"/>
      <c r="FS57" s="113"/>
      <c r="FT57" s="108"/>
      <c r="FU57" s="219"/>
      <c r="FV57" s="219"/>
      <c r="FW57" s="219"/>
      <c r="FX57" s="218"/>
      <c r="FY57" s="218"/>
      <c r="FZ57" s="113"/>
      <c r="GA57" s="108"/>
      <c r="GB57" s="219"/>
      <c r="GC57" s="219"/>
      <c r="GD57" s="219"/>
      <c r="GE57" s="218"/>
      <c r="GF57" s="218"/>
      <c r="GG57" s="113"/>
      <c r="GH57" s="108"/>
      <c r="GI57" s="219"/>
      <c r="GJ57" s="219"/>
      <c r="GK57" s="219"/>
      <c r="GL57" s="218"/>
      <c r="GM57" s="218"/>
      <c r="GN57" s="113"/>
      <c r="GO57" s="108"/>
      <c r="GP57" s="219"/>
      <c r="GQ57" s="219"/>
      <c r="GR57" s="219"/>
      <c r="GS57" s="218"/>
      <c r="GT57" s="218"/>
      <c r="GU57" s="113"/>
      <c r="GV57" s="108"/>
      <c r="GW57" s="219"/>
      <c r="GX57" s="219"/>
      <c r="GY57" s="219"/>
      <c r="GZ57" s="218"/>
      <c r="HA57" s="218"/>
      <c r="HB57" s="113"/>
      <c r="HC57" s="108"/>
      <c r="HD57" s="219"/>
      <c r="HE57" s="219"/>
      <c r="HF57" s="219"/>
      <c r="HG57" s="218"/>
      <c r="HH57" s="218"/>
      <c r="HI57" s="113"/>
      <c r="HJ57" s="108"/>
      <c r="HK57" s="219"/>
      <c r="HL57" s="219"/>
      <c r="HM57" s="219"/>
      <c r="HN57" s="218"/>
      <c r="HO57" s="218"/>
      <c r="HP57" s="113"/>
      <c r="HQ57" s="108"/>
      <c r="HR57" s="219"/>
      <c r="HS57" s="219"/>
      <c r="HT57" s="219"/>
      <c r="HU57" s="218"/>
      <c r="HV57" s="218"/>
      <c r="HW57" s="113"/>
      <c r="HX57" s="108"/>
      <c r="HY57" s="219"/>
      <c r="HZ57" s="219"/>
      <c r="IA57" s="219"/>
      <c r="IB57" s="218"/>
      <c r="IC57" s="218"/>
      <c r="ID57" s="113"/>
      <c r="IE57" s="108"/>
      <c r="IF57" s="219"/>
      <c r="IG57" s="219"/>
      <c r="IH57" s="219"/>
      <c r="II57" s="218"/>
      <c r="IJ57" s="218"/>
      <c r="IK57" s="113"/>
      <c r="IL57" s="108"/>
      <c r="IM57" s="219"/>
      <c r="IN57" s="219"/>
      <c r="IO57" s="219"/>
      <c r="IP57" s="218"/>
      <c r="IQ57" s="218"/>
      <c r="IR57" s="113"/>
      <c r="IS57" s="108"/>
      <c r="IT57" s="219"/>
      <c r="IU57" s="219"/>
      <c r="IV57" s="219"/>
      <c r="IW57" s="218"/>
      <c r="IX57" s="218"/>
      <c r="IY57" s="113"/>
      <c r="IZ57" s="108"/>
      <c r="JA57" s="219"/>
      <c r="JB57" s="219"/>
      <c r="JC57" s="219"/>
      <c r="JD57" s="218"/>
      <c r="JE57" s="218"/>
      <c r="JF57" s="113"/>
      <c r="JG57" s="108"/>
      <c r="JH57" s="219"/>
      <c r="JI57" s="219"/>
      <c r="JJ57" s="219"/>
      <c r="JK57" s="218"/>
      <c r="JL57" s="218"/>
      <c r="JM57" s="113"/>
      <c r="JN57" s="108"/>
      <c r="JO57" s="219"/>
      <c r="JP57" s="219"/>
      <c r="JQ57" s="219"/>
      <c r="JR57" s="218"/>
      <c r="JS57" s="218"/>
      <c r="JT57" s="113"/>
      <c r="JU57" s="108"/>
      <c r="JV57" s="219"/>
      <c r="JW57" s="219"/>
      <c r="JX57" s="219"/>
      <c r="JY57" s="218"/>
      <c r="JZ57" s="218"/>
      <c r="KA57" s="113"/>
      <c r="KB57" s="108"/>
      <c r="KC57" s="219"/>
      <c r="KD57" s="219"/>
      <c r="KE57" s="219"/>
      <c r="KF57" s="218"/>
      <c r="KG57" s="218"/>
      <c r="KH57" s="113"/>
      <c r="KI57" s="108"/>
      <c r="KJ57" s="219"/>
      <c r="KK57" s="219"/>
      <c r="KL57" s="219"/>
      <c r="KM57" s="218"/>
      <c r="KN57" s="218"/>
      <c r="KO57" s="113"/>
      <c r="KP57" s="108"/>
      <c r="KQ57" s="219"/>
      <c r="KR57" s="219"/>
      <c r="KS57" s="219"/>
      <c r="KT57" s="218"/>
      <c r="KU57" s="218"/>
      <c r="KV57" s="113"/>
      <c r="KW57" s="108"/>
      <c r="KX57" s="219"/>
      <c r="KY57" s="219"/>
      <c r="KZ57" s="219"/>
      <c r="LA57" s="218"/>
      <c r="LB57" s="218"/>
      <c r="LC57" s="113"/>
      <c r="LD57" s="108"/>
      <c r="LE57" s="219"/>
      <c r="LF57" s="219"/>
      <c r="LG57" s="219"/>
      <c r="LH57" s="218"/>
      <c r="LI57" s="218"/>
      <c r="LJ57" s="113"/>
      <c r="LK57" s="108"/>
      <c r="LL57" s="219"/>
      <c r="LM57" s="219"/>
      <c r="LN57" s="219"/>
      <c r="LO57" s="218"/>
      <c r="LP57" s="218"/>
      <c r="LQ57" s="113"/>
      <c r="LR57" s="108"/>
      <c r="LS57" s="219"/>
      <c r="LT57" s="219"/>
      <c r="LU57" s="219"/>
      <c r="LV57" s="218"/>
      <c r="LW57" s="218"/>
      <c r="LX57" s="113"/>
      <c r="LY57" s="108"/>
      <c r="LZ57" s="219"/>
      <c r="MA57" s="219"/>
      <c r="MB57" s="219"/>
      <c r="MC57" s="218"/>
      <c r="MD57" s="218"/>
      <c r="ME57" s="113"/>
      <c r="MF57" s="108"/>
      <c r="MG57" s="219"/>
      <c r="MH57" s="219"/>
      <c r="MI57" s="219"/>
      <c r="MJ57" s="218"/>
      <c r="MK57" s="218"/>
      <c r="ML57" s="113"/>
      <c r="MM57" s="108"/>
      <c r="MN57" s="219"/>
      <c r="MO57" s="219"/>
      <c r="MP57" s="219"/>
      <c r="MQ57" s="218"/>
      <c r="MR57" s="218"/>
      <c r="MS57" s="113"/>
      <c r="MT57" s="108"/>
      <c r="MU57" s="219"/>
      <c r="MV57" s="219"/>
      <c r="MW57" s="219"/>
      <c r="MX57" s="218"/>
      <c r="MY57" s="218"/>
      <c r="MZ57" s="113"/>
      <c r="NA57" s="108"/>
      <c r="NB57" s="219"/>
      <c r="NC57" s="219"/>
      <c r="ND57" s="219"/>
      <c r="NE57" s="218"/>
      <c r="NF57" s="218"/>
      <c r="NG57" s="113"/>
      <c r="NH57" s="108"/>
      <c r="NI57" s="219"/>
      <c r="NJ57" s="219"/>
      <c r="NK57" s="219"/>
      <c r="NL57" s="218"/>
      <c r="NM57" s="218"/>
      <c r="NN57" s="113"/>
      <c r="NO57" s="108"/>
      <c r="NP57" s="219"/>
      <c r="NQ57" s="219"/>
      <c r="NR57" s="219"/>
      <c r="NS57" s="218"/>
      <c r="NT57" s="218"/>
      <c r="NU57" s="113"/>
      <c r="NV57" s="108"/>
      <c r="NW57" s="219"/>
      <c r="NX57" s="219"/>
      <c r="NY57" s="219"/>
      <c r="NZ57" s="218"/>
      <c r="OA57" s="218"/>
      <c r="OB57" s="113"/>
      <c r="OC57" s="108"/>
      <c r="OD57" s="219"/>
      <c r="OE57" s="219"/>
      <c r="OF57" s="219"/>
      <c r="OG57" s="218"/>
      <c r="OH57" s="218"/>
      <c r="OI57" s="113"/>
      <c r="OJ57" s="108"/>
      <c r="OK57" s="219"/>
      <c r="OL57" s="219"/>
      <c r="OM57" s="219"/>
      <c r="ON57" s="218"/>
      <c r="OO57" s="218"/>
      <c r="OP57" s="113"/>
      <c r="OQ57" s="108"/>
      <c r="OR57" s="219"/>
      <c r="OS57" s="219"/>
      <c r="OT57" s="219"/>
      <c r="OU57" s="218"/>
      <c r="OV57" s="218"/>
      <c r="OW57" s="113"/>
      <c r="OX57" s="108"/>
      <c r="OY57" s="219"/>
      <c r="OZ57" s="219"/>
      <c r="PA57" s="219"/>
      <c r="PB57" s="218"/>
      <c r="PC57" s="218"/>
      <c r="PD57" s="113"/>
      <c r="PE57" s="108"/>
      <c r="PF57" s="219"/>
      <c r="PG57" s="219"/>
      <c r="PH57" s="219"/>
      <c r="PI57" s="218"/>
      <c r="PJ57" s="218"/>
      <c r="PK57" s="113"/>
      <c r="PL57" s="108"/>
      <c r="PM57" s="219"/>
      <c r="PN57" s="219"/>
      <c r="PO57" s="219"/>
      <c r="PP57" s="218"/>
      <c r="PQ57" s="218"/>
      <c r="PR57" s="113"/>
      <c r="PS57" s="108"/>
      <c r="PT57" s="219"/>
      <c r="PU57" s="219"/>
      <c r="PV57" s="219"/>
      <c r="PW57" s="218"/>
      <c r="PX57" s="218"/>
      <c r="PY57" s="113"/>
      <c r="PZ57" s="108"/>
      <c r="QA57" s="219"/>
      <c r="QB57" s="219"/>
      <c r="QC57" s="219"/>
      <c r="QD57" s="218"/>
      <c r="QE57" s="218"/>
      <c r="QF57" s="113"/>
      <c r="QG57" s="108"/>
      <c r="QH57" s="219"/>
      <c r="QI57" s="219"/>
      <c r="QJ57" s="219"/>
      <c r="QK57" s="218"/>
      <c r="QL57" s="218"/>
      <c r="QM57" s="113"/>
      <c r="QN57" s="108"/>
      <c r="QO57" s="219"/>
      <c r="QP57" s="219"/>
      <c r="QQ57" s="219"/>
      <c r="QR57" s="218"/>
      <c r="QS57" s="218"/>
      <c r="QT57" s="113"/>
      <c r="QU57" s="108"/>
      <c r="QV57" s="219"/>
      <c r="QW57" s="219"/>
      <c r="QX57" s="219"/>
      <c r="QY57" s="218"/>
      <c r="QZ57" s="218"/>
      <c r="RA57" s="113"/>
      <c r="RB57" s="108"/>
      <c r="RC57" s="219"/>
      <c r="RD57" s="219"/>
      <c r="RE57" s="219"/>
      <c r="RF57" s="218"/>
      <c r="RG57" s="218"/>
      <c r="RH57" s="113"/>
      <c r="RI57" s="108"/>
      <c r="RJ57" s="219"/>
      <c r="RK57" s="219"/>
      <c r="RL57" s="219"/>
      <c r="RM57" s="218"/>
      <c r="RN57" s="218"/>
      <c r="RO57" s="113"/>
      <c r="RP57" s="108"/>
      <c r="RQ57" s="219"/>
      <c r="RR57" s="219"/>
      <c r="RS57" s="219"/>
      <c r="RT57" s="218"/>
      <c r="RU57" s="218"/>
      <c r="RV57" s="113"/>
      <c r="RW57" s="108"/>
      <c r="RX57" s="219"/>
      <c r="RY57" s="219"/>
      <c r="RZ57" s="219"/>
      <c r="SA57" s="218"/>
      <c r="SB57" s="218"/>
      <c r="SC57" s="113"/>
      <c r="SD57" s="108"/>
      <c r="SE57" s="219"/>
      <c r="SF57" s="219"/>
      <c r="SG57" s="219"/>
      <c r="SH57" s="218"/>
      <c r="SI57" s="218"/>
      <c r="SJ57" s="113"/>
      <c r="SK57" s="108"/>
      <c r="SL57" s="219"/>
      <c r="SM57" s="219"/>
      <c r="SN57" s="219"/>
      <c r="SO57" s="218"/>
      <c r="SP57" s="218"/>
      <c r="SQ57" s="113"/>
      <c r="SR57" s="108"/>
      <c r="SS57" s="219"/>
      <c r="ST57" s="219"/>
      <c r="SU57" s="219"/>
      <c r="SV57" s="218"/>
      <c r="SW57" s="218"/>
      <c r="SX57" s="113"/>
      <c r="SY57" s="108"/>
      <c r="SZ57" s="219"/>
      <c r="TA57" s="219"/>
      <c r="TB57" s="219"/>
      <c r="TC57" s="218"/>
      <c r="TD57" s="218"/>
      <c r="TE57" s="113"/>
      <c r="TF57" s="108"/>
      <c r="TG57" s="219"/>
      <c r="TH57" s="219"/>
      <c r="TI57" s="219"/>
      <c r="TJ57" s="218"/>
      <c r="TK57" s="218"/>
      <c r="TL57" s="113"/>
      <c r="TM57" s="108"/>
      <c r="TN57" s="219"/>
      <c r="TO57" s="219"/>
      <c r="TP57" s="219"/>
      <c r="TQ57" s="218"/>
      <c r="TR57" s="218"/>
      <c r="TS57" s="113"/>
      <c r="TT57" s="108"/>
      <c r="TU57" s="219"/>
      <c r="TV57" s="219"/>
      <c r="TW57" s="219"/>
      <c r="TX57" s="218"/>
      <c r="TY57" s="218"/>
      <c r="TZ57" s="113"/>
      <c r="UA57" s="108"/>
      <c r="UB57" s="219"/>
      <c r="UC57" s="219"/>
      <c r="UD57" s="219"/>
      <c r="UE57" s="218"/>
      <c r="UF57" s="218"/>
      <c r="UG57" s="113"/>
      <c r="UH57" s="108"/>
      <c r="UI57" s="219"/>
      <c r="UJ57" s="219"/>
      <c r="UK57" s="219"/>
      <c r="UL57" s="218"/>
      <c r="UM57" s="218"/>
      <c r="UN57" s="113"/>
      <c r="UO57" s="108"/>
      <c r="UP57" s="219"/>
      <c r="UQ57" s="219"/>
      <c r="UR57" s="219"/>
      <c r="US57" s="218"/>
      <c r="UT57" s="218"/>
      <c r="UU57" s="113"/>
      <c r="UV57" s="108"/>
      <c r="UW57" s="219"/>
      <c r="UX57" s="219"/>
      <c r="UY57" s="219"/>
      <c r="UZ57" s="218"/>
      <c r="VA57" s="218"/>
      <c r="VB57" s="113"/>
      <c r="VC57" s="108"/>
      <c r="VD57" s="219"/>
      <c r="VE57" s="219"/>
      <c r="VF57" s="219"/>
      <c r="VG57" s="218"/>
      <c r="VH57" s="218"/>
      <c r="VI57" s="113"/>
      <c r="VJ57" s="108"/>
      <c r="VK57" s="219"/>
      <c r="VL57" s="219"/>
      <c r="VM57" s="219"/>
      <c r="VN57" s="218"/>
      <c r="VO57" s="218"/>
      <c r="VP57" s="113"/>
      <c r="VQ57" s="108"/>
      <c r="VR57" s="219"/>
      <c r="VS57" s="219"/>
      <c r="VT57" s="219"/>
      <c r="VU57" s="218"/>
      <c r="VV57" s="218"/>
      <c r="VW57" s="113"/>
      <c r="VX57" s="108"/>
      <c r="VY57" s="219"/>
      <c r="VZ57" s="219"/>
      <c r="WA57" s="219"/>
      <c r="WB57" s="218"/>
      <c r="WC57" s="218"/>
      <c r="WD57" s="113"/>
      <c r="WE57" s="108"/>
      <c r="WF57" s="219"/>
      <c r="WG57" s="219"/>
      <c r="WH57" s="219"/>
      <c r="WI57" s="218"/>
      <c r="WJ57" s="218"/>
      <c r="WK57" s="113"/>
      <c r="WL57" s="108"/>
      <c r="WM57" s="219"/>
      <c r="WN57" s="219"/>
      <c r="WO57" s="219"/>
      <c r="WP57" s="218"/>
      <c r="WQ57" s="218"/>
      <c r="WR57" s="113"/>
      <c r="WS57" s="108"/>
      <c r="WT57" s="219"/>
      <c r="WU57" s="219"/>
      <c r="WV57" s="219"/>
      <c r="WW57" s="218"/>
      <c r="WX57" s="218"/>
      <c r="WY57" s="113"/>
      <c r="WZ57" s="108"/>
      <c r="XA57" s="219"/>
      <c r="XB57" s="219"/>
      <c r="XC57" s="219"/>
      <c r="XD57" s="218"/>
      <c r="XE57" s="218"/>
      <c r="XF57" s="113"/>
      <c r="XG57" s="108"/>
      <c r="XH57" s="219"/>
      <c r="XI57" s="219"/>
      <c r="XJ57" s="219"/>
      <c r="XK57" s="218"/>
      <c r="XL57" s="218"/>
      <c r="XM57" s="113"/>
      <c r="XN57" s="108"/>
      <c r="XO57" s="219"/>
      <c r="XP57" s="219"/>
      <c r="XQ57" s="219"/>
      <c r="XR57" s="218"/>
      <c r="XS57" s="218"/>
      <c r="XT57" s="113"/>
      <c r="XU57" s="108"/>
      <c r="XV57" s="219"/>
      <c r="XW57" s="219"/>
      <c r="XX57" s="219"/>
      <c r="XY57" s="218"/>
      <c r="XZ57" s="218"/>
      <c r="YA57" s="113"/>
      <c r="YB57" s="108"/>
      <c r="YC57" s="219"/>
      <c r="YD57" s="219"/>
      <c r="YE57" s="219"/>
      <c r="YF57" s="218"/>
      <c r="YG57" s="218"/>
      <c r="YH57" s="113"/>
      <c r="YI57" s="108"/>
      <c r="YJ57" s="219"/>
      <c r="YK57" s="219"/>
      <c r="YL57" s="219"/>
      <c r="YM57" s="218"/>
      <c r="YN57" s="218"/>
      <c r="YO57" s="113"/>
      <c r="YP57" s="108"/>
      <c r="YQ57" s="219"/>
      <c r="YR57" s="219"/>
      <c r="YS57" s="219"/>
      <c r="YT57" s="218"/>
      <c r="YU57" s="218"/>
      <c r="YV57" s="113"/>
      <c r="YW57" s="108"/>
      <c r="YX57" s="219"/>
      <c r="YY57" s="219"/>
      <c r="YZ57" s="219"/>
      <c r="ZA57" s="218"/>
      <c r="ZB57" s="218"/>
      <c r="ZC57" s="113"/>
      <c r="ZD57" s="108"/>
      <c r="ZE57" s="219"/>
      <c r="ZF57" s="219"/>
      <c r="ZG57" s="219"/>
      <c r="ZH57" s="218"/>
      <c r="ZI57" s="218"/>
      <c r="ZJ57" s="113"/>
      <c r="ZK57" s="108"/>
      <c r="ZL57" s="219"/>
      <c r="ZM57" s="219"/>
      <c r="ZN57" s="219"/>
      <c r="ZO57" s="218"/>
      <c r="ZP57" s="218"/>
      <c r="ZQ57" s="113"/>
      <c r="ZR57" s="108"/>
      <c r="ZS57" s="219"/>
      <c r="ZT57" s="219"/>
      <c r="ZU57" s="219"/>
      <c r="ZV57" s="218"/>
      <c r="ZW57" s="218"/>
      <c r="ZX57" s="113"/>
      <c r="ZY57" s="108"/>
      <c r="ZZ57" s="219"/>
      <c r="AAA57" s="219"/>
      <c r="AAB57" s="219"/>
      <c r="AAC57" s="218"/>
      <c r="AAD57" s="218"/>
      <c r="AAE57" s="113"/>
      <c r="AAF57" s="108"/>
      <c r="AAG57" s="219"/>
      <c r="AAH57" s="219"/>
      <c r="AAI57" s="219"/>
      <c r="AAJ57" s="218"/>
      <c r="AAK57" s="218"/>
      <c r="AAL57" s="113"/>
      <c r="AAM57" s="108"/>
      <c r="AAN57" s="219"/>
      <c r="AAO57" s="219"/>
      <c r="AAP57" s="219"/>
      <c r="AAQ57" s="218"/>
      <c r="AAR57" s="218"/>
      <c r="AAS57" s="113"/>
      <c r="AAT57" s="108"/>
      <c r="AAU57" s="219"/>
      <c r="AAV57" s="219"/>
      <c r="AAW57" s="219"/>
      <c r="AAX57" s="218"/>
      <c r="AAY57" s="218"/>
      <c r="AAZ57" s="113"/>
      <c r="ABA57" s="108"/>
      <c r="ABB57" s="219"/>
      <c r="ABC57" s="219"/>
      <c r="ABD57" s="219"/>
      <c r="ABE57" s="218"/>
      <c r="ABF57" s="218"/>
      <c r="ABG57" s="113"/>
      <c r="ABH57" s="108"/>
      <c r="ABI57" s="219"/>
      <c r="ABJ57" s="219"/>
      <c r="ABK57" s="219"/>
      <c r="ABL57" s="218"/>
      <c r="ABM57" s="218"/>
      <c r="ABN57" s="113"/>
      <c r="ABO57" s="108"/>
      <c r="ABP57" s="219"/>
      <c r="ABQ57" s="219"/>
      <c r="ABR57" s="219"/>
      <c r="ABS57" s="218"/>
      <c r="ABT57" s="218"/>
      <c r="ABU57" s="113"/>
      <c r="ABV57" s="108"/>
      <c r="ABW57" s="219"/>
      <c r="ABX57" s="219"/>
      <c r="ABY57" s="219"/>
      <c r="ABZ57" s="218"/>
      <c r="ACA57" s="218"/>
      <c r="ACB57" s="113"/>
      <c r="ACC57" s="108"/>
      <c r="ACD57" s="219"/>
      <c r="ACE57" s="219"/>
      <c r="ACF57" s="219"/>
      <c r="ACG57" s="218"/>
      <c r="ACH57" s="218"/>
      <c r="ACI57" s="113"/>
      <c r="ACJ57" s="108"/>
      <c r="ACK57" s="219"/>
      <c r="ACL57" s="219"/>
      <c r="ACM57" s="219"/>
      <c r="ACN57" s="218"/>
      <c r="ACO57" s="218"/>
      <c r="ACP57" s="113"/>
      <c r="ACQ57" s="108"/>
      <c r="ACR57" s="219"/>
      <c r="ACS57" s="219"/>
      <c r="ACT57" s="219"/>
      <c r="ACU57" s="218"/>
      <c r="ACV57" s="218"/>
      <c r="ACW57" s="113"/>
      <c r="ACX57" s="108"/>
      <c r="ACY57" s="219"/>
      <c r="ACZ57" s="219"/>
      <c r="ADA57" s="219"/>
      <c r="ADB57" s="218"/>
      <c r="ADC57" s="218"/>
      <c r="ADD57" s="113"/>
      <c r="ADE57" s="108"/>
      <c r="ADF57" s="219"/>
      <c r="ADG57" s="219"/>
      <c r="ADH57" s="219"/>
      <c r="ADI57" s="218"/>
      <c r="ADJ57" s="218"/>
      <c r="ADK57" s="113"/>
      <c r="ADL57" s="108"/>
      <c r="ADM57" s="219"/>
      <c r="ADN57" s="219"/>
      <c r="ADO57" s="219"/>
      <c r="ADP57" s="218"/>
      <c r="ADQ57" s="218"/>
      <c r="ADR57" s="113"/>
      <c r="ADS57" s="108"/>
      <c r="ADT57" s="219"/>
      <c r="ADU57" s="219"/>
      <c r="ADV57" s="219"/>
      <c r="ADW57" s="218"/>
      <c r="ADX57" s="218"/>
      <c r="ADY57" s="113"/>
      <c r="ADZ57" s="108"/>
      <c r="AEA57" s="219"/>
      <c r="AEB57" s="219"/>
      <c r="AEC57" s="219"/>
      <c r="AED57" s="218"/>
      <c r="AEE57" s="218"/>
      <c r="AEF57" s="113"/>
      <c r="AEG57" s="108"/>
      <c r="AEH57" s="219"/>
      <c r="AEI57" s="219"/>
      <c r="AEJ57" s="219"/>
      <c r="AEK57" s="218"/>
      <c r="AEL57" s="218"/>
      <c r="AEM57" s="113"/>
      <c r="AEN57" s="108"/>
      <c r="AEO57" s="219"/>
      <c r="AEP57" s="219"/>
      <c r="AEQ57" s="219"/>
      <c r="AER57" s="218"/>
      <c r="AES57" s="218"/>
      <c r="AET57" s="113"/>
      <c r="AEU57" s="108"/>
      <c r="AEV57" s="219"/>
      <c r="AEW57" s="219"/>
      <c r="AEX57" s="219"/>
      <c r="AEY57" s="218"/>
      <c r="AEZ57" s="218"/>
      <c r="AFA57" s="113"/>
      <c r="AFB57" s="108"/>
      <c r="AFC57" s="219"/>
      <c r="AFD57" s="219"/>
      <c r="AFE57" s="219"/>
      <c r="AFF57" s="218"/>
      <c r="AFG57" s="218"/>
      <c r="AFH57" s="113"/>
      <c r="AFI57" s="108"/>
      <c r="AFJ57" s="219"/>
      <c r="AFK57" s="219"/>
      <c r="AFL57" s="219"/>
      <c r="AFM57" s="218"/>
      <c r="AFN57" s="218"/>
      <c r="AFO57" s="113"/>
      <c r="AFP57" s="108"/>
      <c r="AFQ57" s="219"/>
      <c r="AFR57" s="219"/>
      <c r="AFS57" s="219"/>
      <c r="AFT57" s="218"/>
      <c r="AFU57" s="218"/>
      <c r="AFV57" s="113"/>
      <c r="AFW57" s="108"/>
      <c r="AFX57" s="219"/>
      <c r="AFY57" s="219"/>
      <c r="AFZ57" s="219"/>
      <c r="AGA57" s="218"/>
      <c r="AGB57" s="218"/>
      <c r="AGC57" s="113"/>
      <c r="AGD57" s="108"/>
      <c r="AGE57" s="219"/>
      <c r="AGF57" s="219"/>
      <c r="AGG57" s="219"/>
      <c r="AGH57" s="218"/>
      <c r="AGI57" s="218"/>
      <c r="AGJ57" s="113"/>
      <c r="AGK57" s="108"/>
      <c r="AGL57" s="219"/>
      <c r="AGM57" s="219"/>
      <c r="AGN57" s="219"/>
      <c r="AGO57" s="218"/>
      <c r="AGP57" s="218"/>
      <c r="AGQ57" s="113"/>
      <c r="AGR57" s="108"/>
      <c r="AGS57" s="219"/>
      <c r="AGT57" s="219"/>
      <c r="AGU57" s="219"/>
      <c r="AGV57" s="218"/>
      <c r="AGW57" s="218"/>
      <c r="AGX57" s="113"/>
      <c r="AGY57" s="108"/>
      <c r="AGZ57" s="219"/>
      <c r="AHA57" s="219"/>
      <c r="AHB57" s="219"/>
      <c r="AHC57" s="218"/>
      <c r="AHD57" s="218"/>
      <c r="AHE57" s="113"/>
      <c r="AHF57" s="108"/>
      <c r="AHG57" s="219"/>
      <c r="AHH57" s="219"/>
      <c r="AHI57" s="219"/>
      <c r="AHJ57" s="218"/>
      <c r="AHK57" s="218"/>
      <c r="AHL57" s="113"/>
      <c r="AHM57" s="108"/>
      <c r="AHN57" s="219"/>
      <c r="AHO57" s="219"/>
      <c r="AHP57" s="219"/>
      <c r="AHQ57" s="218"/>
      <c r="AHR57" s="218"/>
      <c r="AHS57" s="113"/>
      <c r="AHT57" s="108"/>
      <c r="AHU57" s="219"/>
      <c r="AHV57" s="219"/>
      <c r="AHW57" s="219"/>
      <c r="AHX57" s="218"/>
      <c r="AHY57" s="218"/>
      <c r="AHZ57" s="113"/>
      <c r="AIA57" s="108"/>
      <c r="AIB57" s="219"/>
      <c r="AIC57" s="219"/>
      <c r="AID57" s="219"/>
      <c r="AIE57" s="218"/>
      <c r="AIF57" s="218"/>
      <c r="AIG57" s="113"/>
      <c r="AIH57" s="108"/>
      <c r="AII57" s="219"/>
      <c r="AIJ57" s="219"/>
      <c r="AIK57" s="219"/>
      <c r="AIL57" s="218"/>
      <c r="AIM57" s="218"/>
      <c r="AIN57" s="113"/>
      <c r="AIO57" s="108"/>
      <c r="AIP57" s="219"/>
      <c r="AIQ57" s="219"/>
      <c r="AIR57" s="219"/>
      <c r="AIS57" s="218"/>
      <c r="AIT57" s="218"/>
      <c r="AIU57" s="113"/>
      <c r="AIV57" s="108"/>
      <c r="AIW57" s="219"/>
      <c r="AIX57" s="219"/>
      <c r="AIY57" s="219"/>
      <c r="AIZ57" s="218"/>
      <c r="AJA57" s="218"/>
      <c r="AJB57" s="113"/>
      <c r="AJC57" s="108"/>
      <c r="AJD57" s="219"/>
      <c r="AJE57" s="219"/>
      <c r="AJF57" s="219"/>
      <c r="AJG57" s="218"/>
      <c r="AJH57" s="218"/>
      <c r="AJI57" s="113"/>
      <c r="AJJ57" s="108"/>
      <c r="AJK57" s="219"/>
      <c r="AJL57" s="219"/>
      <c r="AJM57" s="219"/>
      <c r="AJN57" s="218"/>
      <c r="AJO57" s="218"/>
      <c r="AJP57" s="113"/>
      <c r="AJQ57" s="108"/>
      <c r="AJR57" s="219"/>
      <c r="AJS57" s="219"/>
      <c r="AJT57" s="219"/>
      <c r="AJU57" s="218"/>
      <c r="AJV57" s="218"/>
      <c r="AJW57" s="113"/>
      <c r="AJX57" s="108"/>
      <c r="AJY57" s="219"/>
      <c r="AJZ57" s="219"/>
      <c r="AKA57" s="219"/>
      <c r="AKB57" s="218"/>
      <c r="AKC57" s="218"/>
      <c r="AKD57" s="113"/>
      <c r="AKE57" s="108"/>
      <c r="AKF57" s="219"/>
      <c r="AKG57" s="219"/>
      <c r="AKH57" s="219"/>
      <c r="AKI57" s="218"/>
      <c r="AKJ57" s="218"/>
      <c r="AKK57" s="113"/>
      <c r="AKL57" s="108"/>
      <c r="AKM57" s="219"/>
      <c r="AKN57" s="219"/>
      <c r="AKO57" s="219"/>
      <c r="AKP57" s="218"/>
      <c r="AKQ57" s="218"/>
      <c r="AKR57" s="113"/>
      <c r="AKS57" s="108"/>
      <c r="AKT57" s="219"/>
      <c r="AKU57" s="219"/>
      <c r="AKV57" s="219"/>
      <c r="AKW57" s="218"/>
      <c r="AKX57" s="218"/>
      <c r="AKY57" s="113"/>
      <c r="AKZ57" s="108"/>
      <c r="ALA57" s="219"/>
      <c r="ALB57" s="219"/>
      <c r="ALC57" s="219"/>
      <c r="ALD57" s="218"/>
      <c r="ALE57" s="218"/>
      <c r="ALF57" s="113"/>
      <c r="ALG57" s="108"/>
      <c r="ALH57" s="219"/>
      <c r="ALI57" s="219"/>
      <c r="ALJ57" s="219"/>
      <c r="ALK57" s="218"/>
      <c r="ALL57" s="218"/>
      <c r="ALM57" s="113"/>
      <c r="ALN57" s="108"/>
      <c r="ALO57" s="219"/>
      <c r="ALP57" s="219"/>
      <c r="ALQ57" s="219"/>
      <c r="ALR57" s="218"/>
      <c r="ALS57" s="218"/>
      <c r="ALT57" s="113"/>
      <c r="ALU57" s="108"/>
      <c r="ALV57" s="219"/>
      <c r="ALW57" s="219"/>
      <c r="ALX57" s="219"/>
      <c r="ALY57" s="218"/>
      <c r="ALZ57" s="218"/>
      <c r="AMA57" s="113"/>
      <c r="AMB57" s="108"/>
      <c r="AMC57" s="219"/>
      <c r="AMD57" s="219"/>
      <c r="AME57" s="219"/>
      <c r="AMF57" s="218"/>
      <c r="AMG57" s="218"/>
      <c r="AMH57" s="113"/>
      <c r="AMI57" s="108"/>
    </row>
    <row r="58" spans="1:1023" s="126" customFormat="1" ht="42" customHeight="1">
      <c r="A58" s="94" t="s">
        <v>42</v>
      </c>
      <c r="B58" s="198" t="s">
        <v>43</v>
      </c>
      <c r="C58" s="198"/>
      <c r="D58" s="198"/>
      <c r="E58" s="115" t="s">
        <v>44</v>
      </c>
      <c r="F58" s="116"/>
      <c r="G58" s="117" t="s">
        <v>45</v>
      </c>
      <c r="H58" s="118"/>
      <c r="I58" s="119"/>
      <c r="J58" s="120" t="s">
        <v>20</v>
      </c>
      <c r="K58" s="121"/>
      <c r="L58" s="122"/>
      <c r="M58" s="122"/>
      <c r="N58" s="123"/>
      <c r="O58" s="118"/>
      <c r="P58" s="216"/>
      <c r="Q58" s="216"/>
      <c r="R58" s="216"/>
      <c r="S58" s="217"/>
      <c r="T58" s="217"/>
      <c r="U58" s="123"/>
      <c r="V58" s="118"/>
      <c r="W58" s="216"/>
      <c r="X58" s="216"/>
      <c r="Y58" s="216"/>
      <c r="Z58" s="217"/>
      <c r="AA58" s="217"/>
      <c r="AB58" s="123"/>
      <c r="AC58" s="118"/>
      <c r="AD58" s="216"/>
      <c r="AE58" s="216"/>
      <c r="AF58" s="216"/>
      <c r="AG58" s="217"/>
      <c r="AH58" s="217"/>
      <c r="AI58" s="123"/>
      <c r="AJ58" s="118"/>
      <c r="AK58" s="216"/>
      <c r="AL58" s="216"/>
      <c r="AM58" s="216"/>
      <c r="AN58" s="217"/>
      <c r="AO58" s="217"/>
      <c r="AP58" s="123"/>
      <c r="AQ58" s="118"/>
      <c r="AR58" s="216"/>
      <c r="AS58" s="216"/>
      <c r="AT58" s="216"/>
      <c r="AU58" s="217"/>
      <c r="AV58" s="217"/>
      <c r="AW58" s="123"/>
      <c r="AX58" s="118"/>
      <c r="AY58" s="216"/>
      <c r="AZ58" s="216"/>
      <c r="BA58" s="216"/>
      <c r="BB58" s="217"/>
      <c r="BC58" s="217"/>
      <c r="BD58" s="123"/>
      <c r="BE58" s="118"/>
      <c r="BF58" s="216"/>
      <c r="BG58" s="216"/>
      <c r="BH58" s="216"/>
      <c r="BI58" s="217"/>
      <c r="BJ58" s="217"/>
      <c r="BK58" s="123"/>
      <c r="BL58" s="118"/>
      <c r="BM58" s="216"/>
      <c r="BN58" s="216"/>
      <c r="BO58" s="216"/>
      <c r="BP58" s="203"/>
      <c r="BQ58" s="203"/>
      <c r="BR58" s="124"/>
      <c r="BS58" s="125"/>
      <c r="BT58" s="202"/>
      <c r="BU58" s="202"/>
      <c r="BV58" s="202"/>
      <c r="BW58" s="203"/>
      <c r="BX58" s="203"/>
      <c r="BY58" s="124"/>
      <c r="BZ58" s="125"/>
      <c r="CA58" s="202"/>
      <c r="CB58" s="202"/>
      <c r="CC58" s="202"/>
      <c r="CD58" s="203"/>
      <c r="CE58" s="203"/>
      <c r="CF58" s="124"/>
      <c r="CG58" s="125"/>
      <c r="CH58" s="202"/>
      <c r="CI58" s="202"/>
      <c r="CJ58" s="202"/>
      <c r="CK58" s="203"/>
      <c r="CL58" s="203"/>
      <c r="CM58" s="124"/>
      <c r="CN58" s="125"/>
      <c r="CO58" s="202"/>
      <c r="CP58" s="202"/>
      <c r="CQ58" s="202"/>
      <c r="CR58" s="203"/>
      <c r="CS58" s="203"/>
      <c r="CT58" s="124"/>
      <c r="CU58" s="125"/>
      <c r="CV58" s="202"/>
      <c r="CW58" s="202"/>
      <c r="CX58" s="202"/>
      <c r="CY58" s="203"/>
      <c r="CZ58" s="203"/>
      <c r="DA58" s="124"/>
      <c r="DB58" s="125"/>
      <c r="DC58" s="202"/>
      <c r="DD58" s="202"/>
      <c r="DE58" s="202"/>
      <c r="DF58" s="203"/>
      <c r="DG58" s="203"/>
      <c r="DH58" s="124"/>
      <c r="DI58" s="125"/>
      <c r="DJ58" s="202"/>
      <c r="DK58" s="202"/>
      <c r="DL58" s="202"/>
      <c r="DM58" s="203"/>
      <c r="DN58" s="203"/>
      <c r="DO58" s="124"/>
      <c r="DP58" s="125"/>
      <c r="DQ58" s="202"/>
      <c r="DR58" s="202"/>
      <c r="DS58" s="202"/>
      <c r="DT58" s="203"/>
      <c r="DU58" s="203"/>
      <c r="DV58" s="124"/>
      <c r="DW58" s="125"/>
      <c r="DX58" s="202"/>
      <c r="DY58" s="202"/>
      <c r="DZ58" s="202"/>
      <c r="EA58" s="203"/>
      <c r="EB58" s="203"/>
      <c r="EC58" s="124"/>
      <c r="ED58" s="125"/>
      <c r="EE58" s="202"/>
      <c r="EF58" s="202"/>
      <c r="EG58" s="202"/>
      <c r="EH58" s="203"/>
      <c r="EI58" s="203"/>
      <c r="EJ58" s="124"/>
      <c r="EK58" s="125"/>
      <c r="EL58" s="202"/>
      <c r="EM58" s="202"/>
      <c r="EN58" s="202"/>
      <c r="EO58" s="203"/>
      <c r="EP58" s="203"/>
      <c r="EQ58" s="124"/>
      <c r="ER58" s="125"/>
      <c r="ES58" s="202"/>
      <c r="ET58" s="202"/>
      <c r="EU58" s="202"/>
      <c r="EV58" s="203"/>
      <c r="EW58" s="203"/>
      <c r="EX58" s="124"/>
      <c r="EY58" s="125"/>
      <c r="EZ58" s="202"/>
      <c r="FA58" s="202"/>
      <c r="FB58" s="202"/>
      <c r="FC58" s="203"/>
      <c r="FD58" s="203"/>
      <c r="FE58" s="124"/>
      <c r="FF58" s="125"/>
      <c r="FG58" s="202"/>
      <c r="FH58" s="202"/>
      <c r="FI58" s="202"/>
      <c r="FJ58" s="203"/>
      <c r="FK58" s="203"/>
      <c r="FL58" s="124"/>
      <c r="FM58" s="125"/>
      <c r="FN58" s="202"/>
      <c r="FO58" s="202"/>
      <c r="FP58" s="202"/>
      <c r="FQ58" s="203"/>
      <c r="FR58" s="203"/>
      <c r="FS58" s="124"/>
      <c r="FT58" s="125"/>
      <c r="FU58" s="202"/>
      <c r="FV58" s="202"/>
      <c r="FW58" s="202"/>
      <c r="FX58" s="203"/>
      <c r="FY58" s="203"/>
      <c r="FZ58" s="124"/>
      <c r="GA58" s="125"/>
      <c r="GB58" s="202"/>
      <c r="GC58" s="202"/>
      <c r="GD58" s="202"/>
      <c r="GE58" s="203"/>
      <c r="GF58" s="203"/>
      <c r="GG58" s="124"/>
      <c r="GH58" s="125"/>
      <c r="GI58" s="202"/>
      <c r="GJ58" s="202"/>
      <c r="GK58" s="202"/>
      <c r="GL58" s="203"/>
      <c r="GM58" s="203"/>
      <c r="GN58" s="124"/>
      <c r="GO58" s="125"/>
      <c r="GP58" s="202"/>
      <c r="GQ58" s="202"/>
      <c r="GR58" s="202"/>
      <c r="GS58" s="203"/>
      <c r="GT58" s="203"/>
      <c r="GU58" s="124"/>
      <c r="GV58" s="125"/>
      <c r="GW58" s="202"/>
      <c r="GX58" s="202"/>
      <c r="GY58" s="202"/>
      <c r="GZ58" s="203"/>
      <c r="HA58" s="203"/>
      <c r="HB58" s="124"/>
      <c r="HC58" s="125"/>
      <c r="HD58" s="202"/>
      <c r="HE58" s="202"/>
      <c r="HF58" s="202"/>
      <c r="HG58" s="203"/>
      <c r="HH58" s="203"/>
      <c r="HI58" s="124"/>
      <c r="HJ58" s="125"/>
      <c r="HK58" s="202"/>
      <c r="HL58" s="202"/>
      <c r="HM58" s="202"/>
      <c r="HN58" s="203"/>
      <c r="HO58" s="203"/>
      <c r="HP58" s="124"/>
      <c r="HQ58" s="125"/>
      <c r="HR58" s="202"/>
      <c r="HS58" s="202"/>
      <c r="HT58" s="202"/>
      <c r="HU58" s="203"/>
      <c r="HV58" s="203"/>
      <c r="HW58" s="124"/>
      <c r="HX58" s="125"/>
      <c r="HY58" s="202"/>
      <c r="HZ58" s="202"/>
      <c r="IA58" s="202"/>
      <c r="IB58" s="203"/>
      <c r="IC58" s="203"/>
      <c r="ID58" s="124"/>
      <c r="IE58" s="125"/>
      <c r="IF58" s="202"/>
      <c r="IG58" s="202"/>
      <c r="IH58" s="202"/>
      <c r="II58" s="203"/>
      <c r="IJ58" s="203"/>
      <c r="IK58" s="124"/>
      <c r="IL58" s="125"/>
      <c r="IM58" s="202"/>
      <c r="IN58" s="202"/>
      <c r="IO58" s="202"/>
      <c r="IP58" s="203"/>
      <c r="IQ58" s="203"/>
      <c r="IR58" s="124"/>
      <c r="IS58" s="125"/>
      <c r="IT58" s="202"/>
      <c r="IU58" s="202"/>
      <c r="IV58" s="202"/>
      <c r="IW58" s="203"/>
      <c r="IX58" s="203"/>
      <c r="IY58" s="124"/>
      <c r="IZ58" s="125"/>
      <c r="JA58" s="202"/>
      <c r="JB58" s="202"/>
      <c r="JC58" s="202"/>
      <c r="JD58" s="203"/>
      <c r="JE58" s="203"/>
      <c r="JF58" s="124"/>
      <c r="JG58" s="125"/>
      <c r="JH58" s="202"/>
      <c r="JI58" s="202"/>
      <c r="JJ58" s="202"/>
      <c r="JK58" s="203"/>
      <c r="JL58" s="203"/>
      <c r="JM58" s="124"/>
      <c r="JN58" s="125"/>
      <c r="JO58" s="202"/>
      <c r="JP58" s="202"/>
      <c r="JQ58" s="202"/>
      <c r="JR58" s="203"/>
      <c r="JS58" s="203"/>
      <c r="JT58" s="124"/>
      <c r="JU58" s="125"/>
      <c r="JV58" s="202"/>
      <c r="JW58" s="202"/>
      <c r="JX58" s="202"/>
      <c r="JY58" s="203"/>
      <c r="JZ58" s="203"/>
      <c r="KA58" s="124"/>
      <c r="KB58" s="125"/>
      <c r="KC58" s="202"/>
      <c r="KD58" s="202"/>
      <c r="KE58" s="202"/>
      <c r="KF58" s="203"/>
      <c r="KG58" s="203"/>
      <c r="KH58" s="124"/>
      <c r="KI58" s="125"/>
      <c r="KJ58" s="202"/>
      <c r="KK58" s="202"/>
      <c r="KL58" s="202"/>
      <c r="KM58" s="203"/>
      <c r="KN58" s="203"/>
      <c r="KO58" s="124"/>
      <c r="KP58" s="125"/>
      <c r="KQ58" s="202"/>
      <c r="KR58" s="202"/>
      <c r="KS58" s="202"/>
      <c r="KT58" s="203"/>
      <c r="KU58" s="203"/>
      <c r="KV58" s="124"/>
      <c r="KW58" s="125"/>
      <c r="KX58" s="202"/>
      <c r="KY58" s="202"/>
      <c r="KZ58" s="202"/>
      <c r="LA58" s="203"/>
      <c r="LB58" s="203"/>
      <c r="LC58" s="124"/>
      <c r="LD58" s="125"/>
      <c r="LE58" s="202"/>
      <c r="LF58" s="202"/>
      <c r="LG58" s="202"/>
      <c r="LH58" s="203"/>
      <c r="LI58" s="203"/>
      <c r="LJ58" s="124"/>
      <c r="LK58" s="125"/>
      <c r="LL58" s="202"/>
      <c r="LM58" s="202"/>
      <c r="LN58" s="202"/>
      <c r="LO58" s="203"/>
      <c r="LP58" s="203"/>
      <c r="LQ58" s="124"/>
      <c r="LR58" s="125"/>
      <c r="LS58" s="202"/>
      <c r="LT58" s="202"/>
      <c r="LU58" s="202"/>
      <c r="LV58" s="203"/>
      <c r="LW58" s="203"/>
      <c r="LX58" s="124"/>
      <c r="LY58" s="125"/>
      <c r="LZ58" s="202"/>
      <c r="MA58" s="202"/>
      <c r="MB58" s="202"/>
      <c r="MC58" s="203"/>
      <c r="MD58" s="203"/>
      <c r="ME58" s="124"/>
      <c r="MF58" s="125"/>
      <c r="MG58" s="202"/>
      <c r="MH58" s="202"/>
      <c r="MI58" s="202"/>
      <c r="MJ58" s="203"/>
      <c r="MK58" s="203"/>
      <c r="ML58" s="124"/>
      <c r="MM58" s="125"/>
      <c r="MN58" s="202"/>
      <c r="MO58" s="202"/>
      <c r="MP58" s="202"/>
      <c r="MQ58" s="203"/>
      <c r="MR58" s="203"/>
      <c r="MS58" s="124"/>
      <c r="MT58" s="125"/>
      <c r="MU58" s="202"/>
      <c r="MV58" s="202"/>
      <c r="MW58" s="202"/>
      <c r="MX58" s="203"/>
      <c r="MY58" s="203"/>
      <c r="MZ58" s="124"/>
      <c r="NA58" s="125"/>
      <c r="NB58" s="202"/>
      <c r="NC58" s="202"/>
      <c r="ND58" s="202"/>
      <c r="NE58" s="203"/>
      <c r="NF58" s="203"/>
      <c r="NG58" s="124"/>
      <c r="NH58" s="125"/>
      <c r="NI58" s="202"/>
      <c r="NJ58" s="202"/>
      <c r="NK58" s="202"/>
      <c r="NL58" s="203"/>
      <c r="NM58" s="203"/>
      <c r="NN58" s="124"/>
      <c r="NO58" s="125"/>
      <c r="NP58" s="202"/>
      <c r="NQ58" s="202"/>
      <c r="NR58" s="202"/>
      <c r="NS58" s="203"/>
      <c r="NT58" s="203"/>
      <c r="NU58" s="124"/>
      <c r="NV58" s="125"/>
      <c r="NW58" s="202"/>
      <c r="NX58" s="202"/>
      <c r="NY58" s="202"/>
      <c r="NZ58" s="203"/>
      <c r="OA58" s="203"/>
      <c r="OB58" s="124"/>
      <c r="OC58" s="125"/>
      <c r="OD58" s="202"/>
      <c r="OE58" s="202"/>
      <c r="OF58" s="202"/>
      <c r="OG58" s="203"/>
      <c r="OH58" s="203"/>
      <c r="OI58" s="124"/>
      <c r="OJ58" s="125"/>
      <c r="OK58" s="202"/>
      <c r="OL58" s="202"/>
      <c r="OM58" s="202"/>
      <c r="ON58" s="203"/>
      <c r="OO58" s="203"/>
      <c r="OP58" s="124"/>
      <c r="OQ58" s="125"/>
      <c r="OR58" s="202"/>
      <c r="OS58" s="202"/>
      <c r="OT58" s="202"/>
      <c r="OU58" s="203"/>
      <c r="OV58" s="203"/>
      <c r="OW58" s="124"/>
      <c r="OX58" s="125"/>
      <c r="OY58" s="202"/>
      <c r="OZ58" s="202"/>
      <c r="PA58" s="202"/>
      <c r="PB58" s="203"/>
      <c r="PC58" s="203"/>
      <c r="PD58" s="124"/>
      <c r="PE58" s="125"/>
      <c r="PF58" s="202"/>
      <c r="PG58" s="202"/>
      <c r="PH58" s="202"/>
      <c r="PI58" s="203"/>
      <c r="PJ58" s="203"/>
      <c r="PK58" s="124"/>
      <c r="PL58" s="125"/>
      <c r="PM58" s="202"/>
      <c r="PN58" s="202"/>
      <c r="PO58" s="202"/>
      <c r="PP58" s="203"/>
      <c r="PQ58" s="203"/>
      <c r="PR58" s="124"/>
      <c r="PS58" s="125"/>
      <c r="PT58" s="202"/>
      <c r="PU58" s="202"/>
      <c r="PV58" s="202"/>
      <c r="PW58" s="203"/>
      <c r="PX58" s="203"/>
      <c r="PY58" s="124"/>
      <c r="PZ58" s="125"/>
      <c r="QA58" s="202"/>
      <c r="QB58" s="202"/>
      <c r="QC58" s="202"/>
      <c r="QD58" s="203"/>
      <c r="QE58" s="203"/>
      <c r="QF58" s="124"/>
      <c r="QG58" s="125"/>
      <c r="QH58" s="202"/>
      <c r="QI58" s="202"/>
      <c r="QJ58" s="202"/>
      <c r="QK58" s="203"/>
      <c r="QL58" s="203"/>
      <c r="QM58" s="124"/>
      <c r="QN58" s="125"/>
      <c r="QO58" s="202"/>
      <c r="QP58" s="202"/>
      <c r="QQ58" s="202"/>
      <c r="QR58" s="203"/>
      <c r="QS58" s="203"/>
      <c r="QT58" s="124"/>
      <c r="QU58" s="125"/>
      <c r="QV58" s="202"/>
      <c r="QW58" s="202"/>
      <c r="QX58" s="202"/>
      <c r="QY58" s="203"/>
      <c r="QZ58" s="203"/>
      <c r="RA58" s="124"/>
      <c r="RB58" s="125"/>
      <c r="RC58" s="202"/>
      <c r="RD58" s="202"/>
      <c r="RE58" s="202"/>
      <c r="RF58" s="203"/>
      <c r="RG58" s="203"/>
      <c r="RH58" s="124"/>
      <c r="RI58" s="125"/>
      <c r="RJ58" s="202"/>
      <c r="RK58" s="202"/>
      <c r="RL58" s="202"/>
      <c r="RM58" s="203"/>
      <c r="RN58" s="203"/>
      <c r="RO58" s="124"/>
      <c r="RP58" s="125"/>
      <c r="RQ58" s="202"/>
      <c r="RR58" s="202"/>
      <c r="RS58" s="202"/>
      <c r="RT58" s="203"/>
      <c r="RU58" s="203"/>
      <c r="RV58" s="124"/>
      <c r="RW58" s="125"/>
      <c r="RX58" s="202"/>
      <c r="RY58" s="202"/>
      <c r="RZ58" s="202"/>
      <c r="SA58" s="203"/>
      <c r="SB58" s="203"/>
      <c r="SC58" s="124"/>
      <c r="SD58" s="125"/>
      <c r="SE58" s="202"/>
      <c r="SF58" s="202"/>
      <c r="SG58" s="202"/>
      <c r="SH58" s="203"/>
      <c r="SI58" s="203"/>
      <c r="SJ58" s="124"/>
      <c r="SK58" s="125"/>
      <c r="SL58" s="202"/>
      <c r="SM58" s="202"/>
      <c r="SN58" s="202"/>
      <c r="SO58" s="203"/>
      <c r="SP58" s="203"/>
      <c r="SQ58" s="124"/>
      <c r="SR58" s="125"/>
      <c r="SS58" s="202"/>
      <c r="ST58" s="202"/>
      <c r="SU58" s="202"/>
      <c r="SV58" s="203"/>
      <c r="SW58" s="203"/>
      <c r="SX58" s="124"/>
      <c r="SY58" s="125"/>
      <c r="SZ58" s="202"/>
      <c r="TA58" s="202"/>
      <c r="TB58" s="202"/>
      <c r="TC58" s="203"/>
      <c r="TD58" s="203"/>
      <c r="TE58" s="124"/>
      <c r="TF58" s="125"/>
      <c r="TG58" s="202"/>
      <c r="TH58" s="202"/>
      <c r="TI58" s="202"/>
      <c r="TJ58" s="203"/>
      <c r="TK58" s="203"/>
      <c r="TL58" s="124"/>
      <c r="TM58" s="125"/>
      <c r="TN58" s="202"/>
      <c r="TO58" s="202"/>
      <c r="TP58" s="202"/>
      <c r="TQ58" s="203"/>
      <c r="TR58" s="203"/>
      <c r="TS58" s="124"/>
      <c r="TT58" s="125"/>
      <c r="TU58" s="202"/>
      <c r="TV58" s="202"/>
      <c r="TW58" s="202"/>
      <c r="TX58" s="203"/>
      <c r="TY58" s="203"/>
      <c r="TZ58" s="124"/>
      <c r="UA58" s="125"/>
      <c r="UB58" s="202"/>
      <c r="UC58" s="202"/>
      <c r="UD58" s="202"/>
      <c r="UE58" s="203"/>
      <c r="UF58" s="203"/>
      <c r="UG58" s="124"/>
      <c r="UH58" s="125"/>
      <c r="UI58" s="202"/>
      <c r="UJ58" s="202"/>
      <c r="UK58" s="202"/>
      <c r="UL58" s="203"/>
      <c r="UM58" s="203"/>
      <c r="UN58" s="124"/>
      <c r="UO58" s="125"/>
      <c r="UP58" s="202"/>
      <c r="UQ58" s="202"/>
      <c r="UR58" s="202"/>
      <c r="US58" s="203"/>
      <c r="UT58" s="203"/>
      <c r="UU58" s="124"/>
      <c r="UV58" s="125"/>
      <c r="UW58" s="202"/>
      <c r="UX58" s="202"/>
      <c r="UY58" s="202"/>
      <c r="UZ58" s="203"/>
      <c r="VA58" s="203"/>
      <c r="VB58" s="124"/>
      <c r="VC58" s="125"/>
      <c r="VD58" s="202"/>
      <c r="VE58" s="202"/>
      <c r="VF58" s="202"/>
      <c r="VG58" s="203"/>
      <c r="VH58" s="203"/>
      <c r="VI58" s="124"/>
      <c r="VJ58" s="125"/>
      <c r="VK58" s="202"/>
      <c r="VL58" s="202"/>
      <c r="VM58" s="202"/>
      <c r="VN58" s="203"/>
      <c r="VO58" s="203"/>
      <c r="VP58" s="124"/>
      <c r="VQ58" s="125"/>
      <c r="VR58" s="202"/>
      <c r="VS58" s="202"/>
      <c r="VT58" s="202"/>
      <c r="VU58" s="203"/>
      <c r="VV58" s="203"/>
      <c r="VW58" s="124"/>
      <c r="VX58" s="125"/>
      <c r="VY58" s="202"/>
      <c r="VZ58" s="202"/>
      <c r="WA58" s="202"/>
      <c r="WB58" s="203"/>
      <c r="WC58" s="203"/>
      <c r="WD58" s="124"/>
      <c r="WE58" s="125"/>
      <c r="WF58" s="202"/>
      <c r="WG58" s="202"/>
      <c r="WH58" s="202"/>
      <c r="WI58" s="203"/>
      <c r="WJ58" s="203"/>
      <c r="WK58" s="124"/>
      <c r="WL58" s="125"/>
      <c r="WM58" s="202"/>
      <c r="WN58" s="202"/>
      <c r="WO58" s="202"/>
      <c r="WP58" s="203"/>
      <c r="WQ58" s="203"/>
      <c r="WR58" s="124"/>
      <c r="WS58" s="125"/>
      <c r="WT58" s="202"/>
      <c r="WU58" s="202"/>
      <c r="WV58" s="202"/>
      <c r="WW58" s="203"/>
      <c r="WX58" s="203"/>
      <c r="WY58" s="124"/>
      <c r="WZ58" s="125"/>
      <c r="XA58" s="202"/>
      <c r="XB58" s="202"/>
      <c r="XC58" s="202"/>
      <c r="XD58" s="203"/>
      <c r="XE58" s="203"/>
      <c r="XF58" s="124"/>
      <c r="XG58" s="125"/>
      <c r="XH58" s="202"/>
      <c r="XI58" s="202"/>
      <c r="XJ58" s="202"/>
      <c r="XK58" s="203"/>
      <c r="XL58" s="203"/>
      <c r="XM58" s="124"/>
      <c r="XN58" s="125"/>
      <c r="XO58" s="202"/>
      <c r="XP58" s="202"/>
      <c r="XQ58" s="202"/>
      <c r="XR58" s="203"/>
      <c r="XS58" s="203"/>
      <c r="XT58" s="124"/>
      <c r="XU58" s="125"/>
      <c r="XV58" s="202"/>
      <c r="XW58" s="202"/>
      <c r="XX58" s="202"/>
      <c r="XY58" s="203"/>
      <c r="XZ58" s="203"/>
      <c r="YA58" s="124"/>
      <c r="YB58" s="125"/>
      <c r="YC58" s="202"/>
      <c r="YD58" s="202"/>
      <c r="YE58" s="202"/>
      <c r="YF58" s="203"/>
      <c r="YG58" s="203"/>
      <c r="YH58" s="124"/>
      <c r="YI58" s="125"/>
      <c r="YJ58" s="202"/>
      <c r="YK58" s="202"/>
      <c r="YL58" s="202"/>
      <c r="YM58" s="203"/>
      <c r="YN58" s="203"/>
      <c r="YO58" s="124"/>
      <c r="YP58" s="125"/>
      <c r="YQ58" s="202"/>
      <c r="YR58" s="202"/>
      <c r="YS58" s="202"/>
      <c r="YT58" s="203"/>
      <c r="YU58" s="203"/>
      <c r="YV58" s="124"/>
      <c r="YW58" s="125"/>
      <c r="YX58" s="202"/>
      <c r="YY58" s="202"/>
      <c r="YZ58" s="202"/>
      <c r="ZA58" s="203"/>
      <c r="ZB58" s="203"/>
      <c r="ZC58" s="124"/>
      <c r="ZD58" s="125"/>
      <c r="ZE58" s="202"/>
      <c r="ZF58" s="202"/>
      <c r="ZG58" s="202"/>
      <c r="ZH58" s="203"/>
      <c r="ZI58" s="203"/>
      <c r="ZJ58" s="124"/>
      <c r="ZK58" s="125"/>
      <c r="ZL58" s="202"/>
      <c r="ZM58" s="202"/>
      <c r="ZN58" s="202"/>
      <c r="ZO58" s="203"/>
      <c r="ZP58" s="203"/>
      <c r="ZQ58" s="124"/>
      <c r="ZR58" s="125"/>
      <c r="ZS58" s="202"/>
      <c r="ZT58" s="202"/>
      <c r="ZU58" s="202"/>
      <c r="ZV58" s="203"/>
      <c r="ZW58" s="203"/>
      <c r="ZX58" s="124"/>
      <c r="ZY58" s="125"/>
      <c r="ZZ58" s="202"/>
      <c r="AAA58" s="202"/>
      <c r="AAB58" s="202"/>
      <c r="AAC58" s="203"/>
      <c r="AAD58" s="203"/>
      <c r="AAE58" s="124"/>
      <c r="AAF58" s="125"/>
      <c r="AAG58" s="202"/>
      <c r="AAH58" s="202"/>
      <c r="AAI58" s="202"/>
      <c r="AAJ58" s="203"/>
      <c r="AAK58" s="203"/>
      <c r="AAL58" s="124"/>
      <c r="AAM58" s="125"/>
      <c r="AAN58" s="202"/>
      <c r="AAO58" s="202"/>
      <c r="AAP58" s="202"/>
      <c r="AAQ58" s="203"/>
      <c r="AAR58" s="203"/>
      <c r="AAS58" s="124"/>
      <c r="AAT58" s="125"/>
      <c r="AAU58" s="202"/>
      <c r="AAV58" s="202"/>
      <c r="AAW58" s="202"/>
      <c r="AAX58" s="203"/>
      <c r="AAY58" s="203"/>
      <c r="AAZ58" s="124"/>
      <c r="ABA58" s="125"/>
      <c r="ABB58" s="202"/>
      <c r="ABC58" s="202"/>
      <c r="ABD58" s="202"/>
      <c r="ABE58" s="203"/>
      <c r="ABF58" s="203"/>
      <c r="ABG58" s="124"/>
      <c r="ABH58" s="125"/>
      <c r="ABI58" s="202"/>
      <c r="ABJ58" s="202"/>
      <c r="ABK58" s="202"/>
      <c r="ABL58" s="203"/>
      <c r="ABM58" s="203"/>
      <c r="ABN58" s="124"/>
      <c r="ABO58" s="125"/>
      <c r="ABP58" s="202"/>
      <c r="ABQ58" s="202"/>
      <c r="ABR58" s="202"/>
      <c r="ABS58" s="203"/>
      <c r="ABT58" s="203"/>
      <c r="ABU58" s="124"/>
      <c r="ABV58" s="125"/>
      <c r="ABW58" s="202"/>
      <c r="ABX58" s="202"/>
      <c r="ABY58" s="202"/>
      <c r="ABZ58" s="203"/>
      <c r="ACA58" s="203"/>
      <c r="ACB58" s="124"/>
      <c r="ACC58" s="125"/>
      <c r="ACD58" s="202"/>
      <c r="ACE58" s="202"/>
      <c r="ACF58" s="202"/>
      <c r="ACG58" s="203"/>
      <c r="ACH58" s="203"/>
      <c r="ACI58" s="124"/>
      <c r="ACJ58" s="125"/>
      <c r="ACK58" s="202"/>
      <c r="ACL58" s="202"/>
      <c r="ACM58" s="202"/>
      <c r="ACN58" s="203"/>
      <c r="ACO58" s="203"/>
      <c r="ACP58" s="124"/>
      <c r="ACQ58" s="125"/>
      <c r="ACR58" s="202"/>
      <c r="ACS58" s="202"/>
      <c r="ACT58" s="202"/>
      <c r="ACU58" s="203"/>
      <c r="ACV58" s="203"/>
      <c r="ACW58" s="124"/>
      <c r="ACX58" s="125"/>
      <c r="ACY58" s="202"/>
      <c r="ACZ58" s="202"/>
      <c r="ADA58" s="202"/>
      <c r="ADB58" s="203"/>
      <c r="ADC58" s="203"/>
      <c r="ADD58" s="124"/>
      <c r="ADE58" s="125"/>
      <c r="ADF58" s="202"/>
      <c r="ADG58" s="202"/>
      <c r="ADH58" s="202"/>
      <c r="ADI58" s="203"/>
      <c r="ADJ58" s="203"/>
      <c r="ADK58" s="124"/>
      <c r="ADL58" s="125"/>
      <c r="ADM58" s="202"/>
      <c r="ADN58" s="202"/>
      <c r="ADO58" s="202"/>
      <c r="ADP58" s="203"/>
      <c r="ADQ58" s="203"/>
      <c r="ADR58" s="124"/>
      <c r="ADS58" s="125"/>
      <c r="ADT58" s="202"/>
      <c r="ADU58" s="202"/>
      <c r="ADV58" s="202"/>
      <c r="ADW58" s="203"/>
      <c r="ADX58" s="203"/>
      <c r="ADY58" s="124"/>
      <c r="ADZ58" s="125"/>
      <c r="AEA58" s="202"/>
      <c r="AEB58" s="202"/>
      <c r="AEC58" s="202"/>
      <c r="AED58" s="203"/>
      <c r="AEE58" s="203"/>
      <c r="AEF58" s="124"/>
      <c r="AEG58" s="125"/>
      <c r="AEH58" s="202"/>
      <c r="AEI58" s="202"/>
      <c r="AEJ58" s="202"/>
      <c r="AEK58" s="203"/>
      <c r="AEL58" s="203"/>
      <c r="AEM58" s="124"/>
      <c r="AEN58" s="125"/>
      <c r="AEO58" s="202"/>
      <c r="AEP58" s="202"/>
      <c r="AEQ58" s="202"/>
      <c r="AER58" s="203"/>
      <c r="AES58" s="203"/>
      <c r="AET58" s="124"/>
      <c r="AEU58" s="125"/>
      <c r="AEV58" s="202"/>
      <c r="AEW58" s="202"/>
      <c r="AEX58" s="202"/>
      <c r="AEY58" s="203"/>
      <c r="AEZ58" s="203"/>
      <c r="AFA58" s="124"/>
      <c r="AFB58" s="125"/>
      <c r="AFC58" s="202"/>
      <c r="AFD58" s="202"/>
      <c r="AFE58" s="202"/>
      <c r="AFF58" s="203"/>
      <c r="AFG58" s="203"/>
      <c r="AFH58" s="124"/>
      <c r="AFI58" s="125"/>
      <c r="AFJ58" s="202"/>
      <c r="AFK58" s="202"/>
      <c r="AFL58" s="202"/>
      <c r="AFM58" s="203"/>
      <c r="AFN58" s="203"/>
      <c r="AFO58" s="124"/>
      <c r="AFP58" s="125"/>
      <c r="AFQ58" s="202"/>
      <c r="AFR58" s="202"/>
      <c r="AFS58" s="202"/>
      <c r="AFT58" s="203"/>
      <c r="AFU58" s="203"/>
      <c r="AFV58" s="124"/>
      <c r="AFW58" s="125"/>
      <c r="AFX58" s="202"/>
      <c r="AFY58" s="202"/>
      <c r="AFZ58" s="202"/>
      <c r="AGA58" s="203"/>
      <c r="AGB58" s="203"/>
      <c r="AGC58" s="124"/>
      <c r="AGD58" s="125"/>
      <c r="AGE58" s="202"/>
      <c r="AGF58" s="202"/>
      <c r="AGG58" s="202"/>
      <c r="AGH58" s="203"/>
      <c r="AGI58" s="203"/>
      <c r="AGJ58" s="124"/>
      <c r="AGK58" s="125"/>
      <c r="AGL58" s="202"/>
      <c r="AGM58" s="202"/>
      <c r="AGN58" s="202"/>
      <c r="AGO58" s="203"/>
      <c r="AGP58" s="203"/>
      <c r="AGQ58" s="124"/>
      <c r="AGR58" s="125"/>
      <c r="AGS58" s="202"/>
      <c r="AGT58" s="202"/>
      <c r="AGU58" s="202"/>
      <c r="AGV58" s="203"/>
      <c r="AGW58" s="203"/>
      <c r="AGX58" s="124"/>
      <c r="AGY58" s="125"/>
      <c r="AGZ58" s="202"/>
      <c r="AHA58" s="202"/>
      <c r="AHB58" s="202"/>
      <c r="AHC58" s="203"/>
      <c r="AHD58" s="203"/>
      <c r="AHE58" s="124"/>
      <c r="AHF58" s="125"/>
      <c r="AHG58" s="202"/>
      <c r="AHH58" s="202"/>
      <c r="AHI58" s="202"/>
      <c r="AHJ58" s="203"/>
      <c r="AHK58" s="203"/>
      <c r="AHL58" s="124"/>
      <c r="AHM58" s="125"/>
      <c r="AHN58" s="202"/>
      <c r="AHO58" s="202"/>
      <c r="AHP58" s="202"/>
      <c r="AHQ58" s="203"/>
      <c r="AHR58" s="203"/>
      <c r="AHS58" s="124"/>
      <c r="AHT58" s="125"/>
      <c r="AHU58" s="202"/>
      <c r="AHV58" s="202"/>
      <c r="AHW58" s="202"/>
      <c r="AHX58" s="203"/>
      <c r="AHY58" s="203"/>
      <c r="AHZ58" s="124"/>
      <c r="AIA58" s="125"/>
      <c r="AIB58" s="202"/>
      <c r="AIC58" s="202"/>
      <c r="AID58" s="202"/>
      <c r="AIE58" s="203"/>
      <c r="AIF58" s="203"/>
      <c r="AIG58" s="124"/>
      <c r="AIH58" s="125"/>
      <c r="AII58" s="202"/>
      <c r="AIJ58" s="202"/>
      <c r="AIK58" s="202"/>
      <c r="AIL58" s="203"/>
      <c r="AIM58" s="203"/>
      <c r="AIN58" s="124"/>
      <c r="AIO58" s="125"/>
      <c r="AIP58" s="202"/>
      <c r="AIQ58" s="202"/>
      <c r="AIR58" s="202"/>
      <c r="AIS58" s="203"/>
      <c r="AIT58" s="203"/>
      <c r="AIU58" s="124"/>
      <c r="AIV58" s="125"/>
      <c r="AIW58" s="202"/>
      <c r="AIX58" s="202"/>
      <c r="AIY58" s="202"/>
      <c r="AIZ58" s="203"/>
      <c r="AJA58" s="203"/>
      <c r="AJB58" s="124"/>
      <c r="AJC58" s="125"/>
      <c r="AJD58" s="202"/>
      <c r="AJE58" s="202"/>
      <c r="AJF58" s="202"/>
      <c r="AJG58" s="203"/>
      <c r="AJH58" s="203"/>
      <c r="AJI58" s="124"/>
      <c r="AJJ58" s="125"/>
      <c r="AJK58" s="202"/>
      <c r="AJL58" s="202"/>
      <c r="AJM58" s="202"/>
      <c r="AJN58" s="203"/>
      <c r="AJO58" s="203"/>
      <c r="AJP58" s="124"/>
      <c r="AJQ58" s="125"/>
      <c r="AJR58" s="202"/>
      <c r="AJS58" s="202"/>
      <c r="AJT58" s="202"/>
      <c r="AJU58" s="203"/>
      <c r="AJV58" s="203"/>
      <c r="AJW58" s="124"/>
      <c r="AJX58" s="125"/>
      <c r="AJY58" s="202"/>
      <c r="AJZ58" s="202"/>
      <c r="AKA58" s="202"/>
      <c r="AKB58" s="203"/>
      <c r="AKC58" s="203"/>
      <c r="AKD58" s="124"/>
      <c r="AKE58" s="125"/>
      <c r="AKF58" s="202"/>
      <c r="AKG58" s="202"/>
      <c r="AKH58" s="202"/>
      <c r="AKI58" s="203"/>
      <c r="AKJ58" s="203"/>
      <c r="AKK58" s="124"/>
      <c r="AKL58" s="125"/>
      <c r="AKM58" s="202"/>
      <c r="AKN58" s="202"/>
      <c r="AKO58" s="202"/>
      <c r="AKP58" s="203"/>
      <c r="AKQ58" s="203"/>
      <c r="AKR58" s="124"/>
      <c r="AKS58" s="125"/>
      <c r="AKT58" s="202"/>
      <c r="AKU58" s="202"/>
      <c r="AKV58" s="202"/>
      <c r="AKW58" s="203"/>
      <c r="AKX58" s="203"/>
      <c r="AKY58" s="124"/>
      <c r="AKZ58" s="125"/>
      <c r="ALA58" s="202"/>
      <c r="ALB58" s="202"/>
      <c r="ALC58" s="202"/>
      <c r="ALD58" s="203"/>
      <c r="ALE58" s="203"/>
      <c r="ALF58" s="124"/>
      <c r="ALG58" s="125"/>
      <c r="ALH58" s="202"/>
      <c r="ALI58" s="202"/>
      <c r="ALJ58" s="202"/>
      <c r="ALK58" s="203"/>
      <c r="ALL58" s="203"/>
      <c r="ALM58" s="124"/>
      <c r="ALN58" s="125"/>
      <c r="ALO58" s="202"/>
      <c r="ALP58" s="202"/>
      <c r="ALQ58" s="202"/>
      <c r="ALR58" s="203"/>
      <c r="ALS58" s="203"/>
      <c r="ALT58" s="124"/>
      <c r="ALU58" s="125"/>
      <c r="ALV58" s="202"/>
      <c r="ALW58" s="202"/>
      <c r="ALX58" s="202"/>
      <c r="ALY58" s="203"/>
      <c r="ALZ58" s="203"/>
      <c r="AMA58" s="124"/>
      <c r="AMB58" s="125"/>
      <c r="AMC58" s="202"/>
      <c r="AMD58" s="202"/>
      <c r="AME58" s="202"/>
      <c r="AMF58" s="203"/>
      <c r="AMG58" s="203"/>
      <c r="AMH58" s="124"/>
      <c r="AMI58" s="125"/>
    </row>
    <row r="59" spans="1:1023" s="126" customFormat="1" ht="15">
      <c r="A59" s="125"/>
      <c r="B59" s="202"/>
      <c r="C59" s="202"/>
      <c r="D59" s="202"/>
      <c r="E59" s="127"/>
      <c r="F59" s="122"/>
      <c r="G59" s="124"/>
      <c r="H59" s="118"/>
      <c r="I59" s="119"/>
      <c r="J59" s="128">
        <f t="shared" ref="J59:J84" si="2">IF(E59="Certificat aprofitament","0,005",IF(E59="Certificat assistència","0,0025",IF(E59="Certificat impartició cursos","0,0075")))*G59</f>
        <v>0</v>
      </c>
      <c r="K59" s="121"/>
      <c r="L59" s="122"/>
      <c r="M59" s="122" t="s">
        <v>46</v>
      </c>
      <c r="N59" s="123"/>
      <c r="O59" s="118"/>
      <c r="P59" s="216"/>
      <c r="Q59" s="216"/>
      <c r="R59" s="216"/>
      <c r="S59" s="217"/>
      <c r="T59" s="217"/>
      <c r="U59" s="123"/>
      <c r="V59" s="118"/>
      <c r="W59" s="216"/>
      <c r="X59" s="216"/>
      <c r="Y59" s="216"/>
      <c r="Z59" s="217"/>
      <c r="AA59" s="217"/>
      <c r="AB59" s="123"/>
      <c r="AC59" s="118"/>
      <c r="AD59" s="216"/>
      <c r="AE59" s="216"/>
      <c r="AF59" s="216"/>
      <c r="AG59" s="217"/>
      <c r="AH59" s="217"/>
      <c r="AI59" s="123"/>
      <c r="AJ59" s="118"/>
      <c r="AK59" s="216"/>
      <c r="AL59" s="216"/>
      <c r="AM59" s="216"/>
      <c r="AN59" s="217"/>
      <c r="AO59" s="217"/>
      <c r="AP59" s="123"/>
      <c r="AQ59" s="118"/>
      <c r="AR59" s="216"/>
      <c r="AS59" s="216"/>
      <c r="AT59" s="216"/>
      <c r="AU59" s="217"/>
      <c r="AV59" s="217"/>
      <c r="AW59" s="123"/>
      <c r="AX59" s="118"/>
      <c r="AY59" s="216"/>
      <c r="AZ59" s="216"/>
      <c r="BA59" s="216"/>
      <c r="BB59" s="217"/>
      <c r="BC59" s="217"/>
      <c r="BD59" s="123"/>
      <c r="BE59" s="118"/>
      <c r="BF59" s="216"/>
      <c r="BG59" s="216"/>
      <c r="BH59" s="216"/>
      <c r="BI59" s="217"/>
      <c r="BJ59" s="217"/>
      <c r="BK59" s="123"/>
      <c r="BL59" s="118"/>
      <c r="BM59" s="216"/>
      <c r="BN59" s="216"/>
      <c r="BO59" s="216"/>
      <c r="BP59" s="203"/>
      <c r="BQ59" s="203"/>
      <c r="BR59" s="124"/>
      <c r="BS59" s="125"/>
      <c r="BT59" s="202"/>
      <c r="BU59" s="202"/>
      <c r="BV59" s="202"/>
      <c r="BW59" s="203"/>
      <c r="BX59" s="203"/>
      <c r="BY59" s="124"/>
      <c r="BZ59" s="125"/>
      <c r="CA59" s="202"/>
      <c r="CB59" s="202"/>
      <c r="CC59" s="202"/>
      <c r="CD59" s="203"/>
      <c r="CE59" s="203"/>
      <c r="CF59" s="124"/>
      <c r="CG59" s="125"/>
      <c r="CH59" s="202"/>
      <c r="CI59" s="202"/>
      <c r="CJ59" s="202"/>
      <c r="CK59" s="203"/>
      <c r="CL59" s="203"/>
      <c r="CM59" s="124"/>
      <c r="CN59" s="125"/>
      <c r="CO59" s="202"/>
      <c r="CP59" s="202"/>
      <c r="CQ59" s="202"/>
      <c r="CR59" s="203"/>
      <c r="CS59" s="203"/>
      <c r="CT59" s="124"/>
      <c r="CU59" s="125"/>
      <c r="CV59" s="202"/>
      <c r="CW59" s="202"/>
      <c r="CX59" s="202"/>
      <c r="CY59" s="203"/>
      <c r="CZ59" s="203"/>
      <c r="DA59" s="124"/>
      <c r="DB59" s="125"/>
      <c r="DC59" s="202"/>
      <c r="DD59" s="202"/>
      <c r="DE59" s="202"/>
      <c r="DF59" s="203"/>
      <c r="DG59" s="203"/>
      <c r="DH59" s="124"/>
      <c r="DI59" s="125"/>
      <c r="DJ59" s="202"/>
      <c r="DK59" s="202"/>
      <c r="DL59" s="202"/>
      <c r="DM59" s="203"/>
      <c r="DN59" s="203"/>
      <c r="DO59" s="124"/>
      <c r="DP59" s="125"/>
      <c r="DQ59" s="202"/>
      <c r="DR59" s="202"/>
      <c r="DS59" s="202"/>
      <c r="DT59" s="203"/>
      <c r="DU59" s="203"/>
      <c r="DV59" s="124"/>
      <c r="DW59" s="125"/>
      <c r="DX59" s="202"/>
      <c r="DY59" s="202"/>
      <c r="DZ59" s="202"/>
      <c r="EA59" s="203"/>
      <c r="EB59" s="203"/>
      <c r="EC59" s="124"/>
      <c r="ED59" s="125"/>
      <c r="EE59" s="202"/>
      <c r="EF59" s="202"/>
      <c r="EG59" s="202"/>
      <c r="EH59" s="203"/>
      <c r="EI59" s="203"/>
      <c r="EJ59" s="124"/>
      <c r="EK59" s="125"/>
      <c r="EL59" s="202"/>
      <c r="EM59" s="202"/>
      <c r="EN59" s="202"/>
      <c r="EO59" s="203"/>
      <c r="EP59" s="203"/>
      <c r="EQ59" s="124"/>
      <c r="ER59" s="125"/>
      <c r="ES59" s="202"/>
      <c r="ET59" s="202"/>
      <c r="EU59" s="202"/>
      <c r="EV59" s="203"/>
      <c r="EW59" s="203"/>
      <c r="EX59" s="124"/>
      <c r="EY59" s="125"/>
      <c r="EZ59" s="202"/>
      <c r="FA59" s="202"/>
      <c r="FB59" s="202"/>
      <c r="FC59" s="203"/>
      <c r="FD59" s="203"/>
      <c r="FE59" s="124"/>
      <c r="FF59" s="125"/>
      <c r="FG59" s="202"/>
      <c r="FH59" s="202"/>
      <c r="FI59" s="202"/>
      <c r="FJ59" s="203"/>
      <c r="FK59" s="203"/>
      <c r="FL59" s="124"/>
      <c r="FM59" s="125"/>
      <c r="FN59" s="202"/>
      <c r="FO59" s="202"/>
      <c r="FP59" s="202"/>
      <c r="FQ59" s="203"/>
      <c r="FR59" s="203"/>
      <c r="FS59" s="124"/>
      <c r="FT59" s="125"/>
      <c r="FU59" s="202"/>
      <c r="FV59" s="202"/>
      <c r="FW59" s="202"/>
      <c r="FX59" s="203"/>
      <c r="FY59" s="203"/>
      <c r="FZ59" s="124"/>
      <c r="GA59" s="125"/>
      <c r="GB59" s="202"/>
      <c r="GC59" s="202"/>
      <c r="GD59" s="202"/>
      <c r="GE59" s="203"/>
      <c r="GF59" s="203"/>
      <c r="GG59" s="124"/>
      <c r="GH59" s="125"/>
      <c r="GI59" s="202"/>
      <c r="GJ59" s="202"/>
      <c r="GK59" s="202"/>
      <c r="GL59" s="203"/>
      <c r="GM59" s="203"/>
      <c r="GN59" s="124"/>
      <c r="GO59" s="125"/>
      <c r="GP59" s="202"/>
      <c r="GQ59" s="202"/>
      <c r="GR59" s="202"/>
      <c r="GS59" s="203"/>
      <c r="GT59" s="203"/>
      <c r="GU59" s="124"/>
      <c r="GV59" s="125"/>
      <c r="GW59" s="202"/>
      <c r="GX59" s="202"/>
      <c r="GY59" s="202"/>
      <c r="GZ59" s="203"/>
      <c r="HA59" s="203"/>
      <c r="HB59" s="124"/>
      <c r="HC59" s="125"/>
      <c r="HD59" s="202"/>
      <c r="HE59" s="202"/>
      <c r="HF59" s="202"/>
      <c r="HG59" s="203"/>
      <c r="HH59" s="203"/>
      <c r="HI59" s="124"/>
      <c r="HJ59" s="125"/>
      <c r="HK59" s="202"/>
      <c r="HL59" s="202"/>
      <c r="HM59" s="202"/>
      <c r="HN59" s="203"/>
      <c r="HO59" s="203"/>
      <c r="HP59" s="124"/>
      <c r="HQ59" s="125"/>
      <c r="HR59" s="202"/>
      <c r="HS59" s="202"/>
      <c r="HT59" s="202"/>
      <c r="HU59" s="203"/>
      <c r="HV59" s="203"/>
      <c r="HW59" s="124"/>
      <c r="HX59" s="125"/>
      <c r="HY59" s="202"/>
      <c r="HZ59" s="202"/>
      <c r="IA59" s="202"/>
      <c r="IB59" s="203"/>
      <c r="IC59" s="203"/>
      <c r="ID59" s="124"/>
      <c r="IE59" s="125"/>
      <c r="IF59" s="202"/>
      <c r="IG59" s="202"/>
      <c r="IH59" s="202"/>
      <c r="II59" s="203"/>
      <c r="IJ59" s="203"/>
      <c r="IK59" s="124"/>
      <c r="IL59" s="125"/>
      <c r="IM59" s="202"/>
      <c r="IN59" s="202"/>
      <c r="IO59" s="202"/>
      <c r="IP59" s="203"/>
      <c r="IQ59" s="203"/>
      <c r="IR59" s="124"/>
      <c r="IS59" s="125"/>
      <c r="IT59" s="202"/>
      <c r="IU59" s="202"/>
      <c r="IV59" s="202"/>
      <c r="IW59" s="203"/>
      <c r="IX59" s="203"/>
      <c r="IY59" s="124"/>
      <c r="IZ59" s="125"/>
      <c r="JA59" s="202"/>
      <c r="JB59" s="202"/>
      <c r="JC59" s="202"/>
      <c r="JD59" s="203"/>
      <c r="JE59" s="203"/>
      <c r="JF59" s="124"/>
      <c r="JG59" s="125"/>
      <c r="JH59" s="202"/>
      <c r="JI59" s="202"/>
      <c r="JJ59" s="202"/>
      <c r="JK59" s="203"/>
      <c r="JL59" s="203"/>
      <c r="JM59" s="124"/>
      <c r="JN59" s="125"/>
      <c r="JO59" s="202"/>
      <c r="JP59" s="202"/>
      <c r="JQ59" s="202"/>
      <c r="JR59" s="203"/>
      <c r="JS59" s="203"/>
      <c r="JT59" s="124"/>
      <c r="JU59" s="125"/>
      <c r="JV59" s="202"/>
      <c r="JW59" s="202"/>
      <c r="JX59" s="202"/>
      <c r="JY59" s="203"/>
      <c r="JZ59" s="203"/>
      <c r="KA59" s="124"/>
      <c r="KB59" s="125"/>
      <c r="KC59" s="202"/>
      <c r="KD59" s="202"/>
      <c r="KE59" s="202"/>
      <c r="KF59" s="203"/>
      <c r="KG59" s="203"/>
      <c r="KH59" s="124"/>
      <c r="KI59" s="125"/>
      <c r="KJ59" s="202"/>
      <c r="KK59" s="202"/>
      <c r="KL59" s="202"/>
      <c r="KM59" s="203"/>
      <c r="KN59" s="203"/>
      <c r="KO59" s="124"/>
      <c r="KP59" s="125"/>
      <c r="KQ59" s="202"/>
      <c r="KR59" s="202"/>
      <c r="KS59" s="202"/>
      <c r="KT59" s="203"/>
      <c r="KU59" s="203"/>
      <c r="KV59" s="124"/>
      <c r="KW59" s="125"/>
      <c r="KX59" s="202"/>
      <c r="KY59" s="202"/>
      <c r="KZ59" s="202"/>
      <c r="LA59" s="203"/>
      <c r="LB59" s="203"/>
      <c r="LC59" s="124"/>
      <c r="LD59" s="125"/>
      <c r="LE59" s="202"/>
      <c r="LF59" s="202"/>
      <c r="LG59" s="202"/>
      <c r="LH59" s="203"/>
      <c r="LI59" s="203"/>
      <c r="LJ59" s="124"/>
      <c r="LK59" s="125"/>
      <c r="LL59" s="202"/>
      <c r="LM59" s="202"/>
      <c r="LN59" s="202"/>
      <c r="LO59" s="203"/>
      <c r="LP59" s="203"/>
      <c r="LQ59" s="124"/>
      <c r="LR59" s="125"/>
      <c r="LS59" s="202"/>
      <c r="LT59" s="202"/>
      <c r="LU59" s="202"/>
      <c r="LV59" s="203"/>
      <c r="LW59" s="203"/>
      <c r="LX59" s="124"/>
      <c r="LY59" s="125"/>
      <c r="LZ59" s="202"/>
      <c r="MA59" s="202"/>
      <c r="MB59" s="202"/>
      <c r="MC59" s="203"/>
      <c r="MD59" s="203"/>
      <c r="ME59" s="124"/>
      <c r="MF59" s="125"/>
      <c r="MG59" s="202"/>
      <c r="MH59" s="202"/>
      <c r="MI59" s="202"/>
      <c r="MJ59" s="203"/>
      <c r="MK59" s="203"/>
      <c r="ML59" s="124"/>
      <c r="MM59" s="125"/>
      <c r="MN59" s="202"/>
      <c r="MO59" s="202"/>
      <c r="MP59" s="202"/>
      <c r="MQ59" s="203"/>
      <c r="MR59" s="203"/>
      <c r="MS59" s="124"/>
      <c r="MT59" s="125"/>
      <c r="MU59" s="202"/>
      <c r="MV59" s="202"/>
      <c r="MW59" s="202"/>
      <c r="MX59" s="203"/>
      <c r="MY59" s="203"/>
      <c r="MZ59" s="124"/>
      <c r="NA59" s="125"/>
      <c r="NB59" s="202"/>
      <c r="NC59" s="202"/>
      <c r="ND59" s="202"/>
      <c r="NE59" s="203"/>
      <c r="NF59" s="203"/>
      <c r="NG59" s="124"/>
      <c r="NH59" s="125"/>
      <c r="NI59" s="202"/>
      <c r="NJ59" s="202"/>
      <c r="NK59" s="202"/>
      <c r="NL59" s="203"/>
      <c r="NM59" s="203"/>
      <c r="NN59" s="124"/>
      <c r="NO59" s="125"/>
      <c r="NP59" s="202"/>
      <c r="NQ59" s="202"/>
      <c r="NR59" s="202"/>
      <c r="NS59" s="203"/>
      <c r="NT59" s="203"/>
      <c r="NU59" s="124"/>
      <c r="NV59" s="125"/>
      <c r="NW59" s="202"/>
      <c r="NX59" s="202"/>
      <c r="NY59" s="202"/>
      <c r="NZ59" s="203"/>
      <c r="OA59" s="203"/>
      <c r="OB59" s="124"/>
      <c r="OC59" s="125"/>
      <c r="OD59" s="202"/>
      <c r="OE59" s="202"/>
      <c r="OF59" s="202"/>
      <c r="OG59" s="203"/>
      <c r="OH59" s="203"/>
      <c r="OI59" s="124"/>
      <c r="OJ59" s="125"/>
      <c r="OK59" s="202"/>
      <c r="OL59" s="202"/>
      <c r="OM59" s="202"/>
      <c r="ON59" s="203"/>
      <c r="OO59" s="203"/>
      <c r="OP59" s="124"/>
      <c r="OQ59" s="125"/>
      <c r="OR59" s="202"/>
      <c r="OS59" s="202"/>
      <c r="OT59" s="202"/>
      <c r="OU59" s="203"/>
      <c r="OV59" s="203"/>
      <c r="OW59" s="124"/>
      <c r="OX59" s="125"/>
      <c r="OY59" s="202"/>
      <c r="OZ59" s="202"/>
      <c r="PA59" s="202"/>
      <c r="PB59" s="203"/>
      <c r="PC59" s="203"/>
      <c r="PD59" s="124"/>
      <c r="PE59" s="125"/>
      <c r="PF59" s="202"/>
      <c r="PG59" s="202"/>
      <c r="PH59" s="202"/>
      <c r="PI59" s="203"/>
      <c r="PJ59" s="203"/>
      <c r="PK59" s="124"/>
      <c r="PL59" s="125"/>
      <c r="PM59" s="202"/>
      <c r="PN59" s="202"/>
      <c r="PO59" s="202"/>
      <c r="PP59" s="203"/>
      <c r="PQ59" s="203"/>
      <c r="PR59" s="124"/>
      <c r="PS59" s="125"/>
      <c r="PT59" s="202"/>
      <c r="PU59" s="202"/>
      <c r="PV59" s="202"/>
      <c r="PW59" s="203"/>
      <c r="PX59" s="203"/>
      <c r="PY59" s="124"/>
      <c r="PZ59" s="125"/>
      <c r="QA59" s="202"/>
      <c r="QB59" s="202"/>
      <c r="QC59" s="202"/>
      <c r="QD59" s="203"/>
      <c r="QE59" s="203"/>
      <c r="QF59" s="124"/>
      <c r="QG59" s="125"/>
      <c r="QH59" s="202"/>
      <c r="QI59" s="202"/>
      <c r="QJ59" s="202"/>
      <c r="QK59" s="203"/>
      <c r="QL59" s="203"/>
      <c r="QM59" s="124"/>
      <c r="QN59" s="125"/>
      <c r="QO59" s="202"/>
      <c r="QP59" s="202"/>
      <c r="QQ59" s="202"/>
      <c r="QR59" s="203"/>
      <c r="QS59" s="203"/>
      <c r="QT59" s="124"/>
      <c r="QU59" s="125"/>
      <c r="QV59" s="202"/>
      <c r="QW59" s="202"/>
      <c r="QX59" s="202"/>
      <c r="QY59" s="203"/>
      <c r="QZ59" s="203"/>
      <c r="RA59" s="124"/>
      <c r="RB59" s="125"/>
      <c r="RC59" s="202"/>
      <c r="RD59" s="202"/>
      <c r="RE59" s="202"/>
      <c r="RF59" s="203"/>
      <c r="RG59" s="203"/>
      <c r="RH59" s="124"/>
      <c r="RI59" s="125"/>
      <c r="RJ59" s="202"/>
      <c r="RK59" s="202"/>
      <c r="RL59" s="202"/>
      <c r="RM59" s="203"/>
      <c r="RN59" s="203"/>
      <c r="RO59" s="124"/>
      <c r="RP59" s="125"/>
      <c r="RQ59" s="202"/>
      <c r="RR59" s="202"/>
      <c r="RS59" s="202"/>
      <c r="RT59" s="203"/>
      <c r="RU59" s="203"/>
      <c r="RV59" s="124"/>
      <c r="RW59" s="125"/>
      <c r="RX59" s="202"/>
      <c r="RY59" s="202"/>
      <c r="RZ59" s="202"/>
      <c r="SA59" s="203"/>
      <c r="SB59" s="203"/>
      <c r="SC59" s="124"/>
      <c r="SD59" s="125"/>
      <c r="SE59" s="202"/>
      <c r="SF59" s="202"/>
      <c r="SG59" s="202"/>
      <c r="SH59" s="203"/>
      <c r="SI59" s="203"/>
      <c r="SJ59" s="124"/>
      <c r="SK59" s="125"/>
      <c r="SL59" s="202"/>
      <c r="SM59" s="202"/>
      <c r="SN59" s="202"/>
      <c r="SO59" s="203"/>
      <c r="SP59" s="203"/>
      <c r="SQ59" s="124"/>
      <c r="SR59" s="125"/>
      <c r="SS59" s="202"/>
      <c r="ST59" s="202"/>
      <c r="SU59" s="202"/>
      <c r="SV59" s="203"/>
      <c r="SW59" s="203"/>
      <c r="SX59" s="124"/>
      <c r="SY59" s="125"/>
      <c r="SZ59" s="202"/>
      <c r="TA59" s="202"/>
      <c r="TB59" s="202"/>
      <c r="TC59" s="203"/>
      <c r="TD59" s="203"/>
      <c r="TE59" s="124"/>
      <c r="TF59" s="125"/>
      <c r="TG59" s="202"/>
      <c r="TH59" s="202"/>
      <c r="TI59" s="202"/>
      <c r="TJ59" s="203"/>
      <c r="TK59" s="203"/>
      <c r="TL59" s="124"/>
      <c r="TM59" s="125"/>
      <c r="TN59" s="202"/>
      <c r="TO59" s="202"/>
      <c r="TP59" s="202"/>
      <c r="TQ59" s="203"/>
      <c r="TR59" s="203"/>
      <c r="TS59" s="124"/>
      <c r="TT59" s="125"/>
      <c r="TU59" s="202"/>
      <c r="TV59" s="202"/>
      <c r="TW59" s="202"/>
      <c r="TX59" s="203"/>
      <c r="TY59" s="203"/>
      <c r="TZ59" s="124"/>
      <c r="UA59" s="125"/>
      <c r="UB59" s="202"/>
      <c r="UC59" s="202"/>
      <c r="UD59" s="202"/>
      <c r="UE59" s="203"/>
      <c r="UF59" s="203"/>
      <c r="UG59" s="124"/>
      <c r="UH59" s="125"/>
      <c r="UI59" s="202"/>
      <c r="UJ59" s="202"/>
      <c r="UK59" s="202"/>
      <c r="UL59" s="203"/>
      <c r="UM59" s="203"/>
      <c r="UN59" s="124"/>
      <c r="UO59" s="125"/>
      <c r="UP59" s="202"/>
      <c r="UQ59" s="202"/>
      <c r="UR59" s="202"/>
      <c r="US59" s="203"/>
      <c r="UT59" s="203"/>
      <c r="UU59" s="124"/>
      <c r="UV59" s="125"/>
      <c r="UW59" s="202"/>
      <c r="UX59" s="202"/>
      <c r="UY59" s="202"/>
      <c r="UZ59" s="203"/>
      <c r="VA59" s="203"/>
      <c r="VB59" s="124"/>
      <c r="VC59" s="125"/>
      <c r="VD59" s="202"/>
      <c r="VE59" s="202"/>
      <c r="VF59" s="202"/>
      <c r="VG59" s="203"/>
      <c r="VH59" s="203"/>
      <c r="VI59" s="124"/>
      <c r="VJ59" s="125"/>
      <c r="VK59" s="202"/>
      <c r="VL59" s="202"/>
      <c r="VM59" s="202"/>
      <c r="VN59" s="203"/>
      <c r="VO59" s="203"/>
      <c r="VP59" s="124"/>
      <c r="VQ59" s="125"/>
      <c r="VR59" s="202"/>
      <c r="VS59" s="202"/>
      <c r="VT59" s="202"/>
      <c r="VU59" s="203"/>
      <c r="VV59" s="203"/>
      <c r="VW59" s="124"/>
      <c r="VX59" s="125"/>
      <c r="VY59" s="202"/>
      <c r="VZ59" s="202"/>
      <c r="WA59" s="202"/>
      <c r="WB59" s="203"/>
      <c r="WC59" s="203"/>
      <c r="WD59" s="124"/>
      <c r="WE59" s="125"/>
      <c r="WF59" s="202"/>
      <c r="WG59" s="202"/>
      <c r="WH59" s="202"/>
      <c r="WI59" s="203"/>
      <c r="WJ59" s="203"/>
      <c r="WK59" s="124"/>
      <c r="WL59" s="125"/>
      <c r="WM59" s="202"/>
      <c r="WN59" s="202"/>
      <c r="WO59" s="202"/>
      <c r="WP59" s="203"/>
      <c r="WQ59" s="203"/>
      <c r="WR59" s="124"/>
      <c r="WS59" s="125"/>
      <c r="WT59" s="202"/>
      <c r="WU59" s="202"/>
      <c r="WV59" s="202"/>
      <c r="WW59" s="203"/>
      <c r="WX59" s="203"/>
      <c r="WY59" s="124"/>
      <c r="WZ59" s="125"/>
      <c r="XA59" s="202"/>
      <c r="XB59" s="202"/>
      <c r="XC59" s="202"/>
      <c r="XD59" s="203"/>
      <c r="XE59" s="203"/>
      <c r="XF59" s="124"/>
      <c r="XG59" s="125"/>
      <c r="XH59" s="202"/>
      <c r="XI59" s="202"/>
      <c r="XJ59" s="202"/>
      <c r="XK59" s="203"/>
      <c r="XL59" s="203"/>
      <c r="XM59" s="124"/>
      <c r="XN59" s="125"/>
      <c r="XO59" s="202"/>
      <c r="XP59" s="202"/>
      <c r="XQ59" s="202"/>
      <c r="XR59" s="203"/>
      <c r="XS59" s="203"/>
      <c r="XT59" s="124"/>
      <c r="XU59" s="125"/>
      <c r="XV59" s="202"/>
      <c r="XW59" s="202"/>
      <c r="XX59" s="202"/>
      <c r="XY59" s="203"/>
      <c r="XZ59" s="203"/>
      <c r="YA59" s="124"/>
      <c r="YB59" s="125"/>
      <c r="YC59" s="202"/>
      <c r="YD59" s="202"/>
      <c r="YE59" s="202"/>
      <c r="YF59" s="203"/>
      <c r="YG59" s="203"/>
      <c r="YH59" s="124"/>
      <c r="YI59" s="125"/>
      <c r="YJ59" s="202"/>
      <c r="YK59" s="202"/>
      <c r="YL59" s="202"/>
      <c r="YM59" s="203"/>
      <c r="YN59" s="203"/>
      <c r="YO59" s="124"/>
      <c r="YP59" s="125"/>
      <c r="YQ59" s="202"/>
      <c r="YR59" s="202"/>
      <c r="YS59" s="202"/>
      <c r="YT59" s="203"/>
      <c r="YU59" s="203"/>
      <c r="YV59" s="124"/>
      <c r="YW59" s="125"/>
      <c r="YX59" s="202"/>
      <c r="YY59" s="202"/>
      <c r="YZ59" s="202"/>
      <c r="ZA59" s="203"/>
      <c r="ZB59" s="203"/>
      <c r="ZC59" s="124"/>
      <c r="ZD59" s="125"/>
      <c r="ZE59" s="202"/>
      <c r="ZF59" s="202"/>
      <c r="ZG59" s="202"/>
      <c r="ZH59" s="203"/>
      <c r="ZI59" s="203"/>
      <c r="ZJ59" s="124"/>
      <c r="ZK59" s="125"/>
      <c r="ZL59" s="202"/>
      <c r="ZM59" s="202"/>
      <c r="ZN59" s="202"/>
      <c r="ZO59" s="203"/>
      <c r="ZP59" s="203"/>
      <c r="ZQ59" s="124"/>
      <c r="ZR59" s="125"/>
      <c r="ZS59" s="202"/>
      <c r="ZT59" s="202"/>
      <c r="ZU59" s="202"/>
      <c r="ZV59" s="203"/>
      <c r="ZW59" s="203"/>
      <c r="ZX59" s="124"/>
      <c r="ZY59" s="125"/>
      <c r="ZZ59" s="202"/>
      <c r="AAA59" s="202"/>
      <c r="AAB59" s="202"/>
      <c r="AAC59" s="203"/>
      <c r="AAD59" s="203"/>
      <c r="AAE59" s="124"/>
      <c r="AAF59" s="125"/>
      <c r="AAG59" s="202"/>
      <c r="AAH59" s="202"/>
      <c r="AAI59" s="202"/>
      <c r="AAJ59" s="203"/>
      <c r="AAK59" s="203"/>
      <c r="AAL59" s="124"/>
      <c r="AAM59" s="125"/>
      <c r="AAN59" s="202"/>
      <c r="AAO59" s="202"/>
      <c r="AAP59" s="202"/>
      <c r="AAQ59" s="203"/>
      <c r="AAR59" s="203"/>
      <c r="AAS59" s="124"/>
      <c r="AAT59" s="125"/>
      <c r="AAU59" s="202"/>
      <c r="AAV59" s="202"/>
      <c r="AAW59" s="202"/>
      <c r="AAX59" s="203"/>
      <c r="AAY59" s="203"/>
      <c r="AAZ59" s="124"/>
      <c r="ABA59" s="125"/>
      <c r="ABB59" s="202"/>
      <c r="ABC59" s="202"/>
      <c r="ABD59" s="202"/>
      <c r="ABE59" s="203"/>
      <c r="ABF59" s="203"/>
      <c r="ABG59" s="124"/>
      <c r="ABH59" s="125"/>
      <c r="ABI59" s="202"/>
      <c r="ABJ59" s="202"/>
      <c r="ABK59" s="202"/>
      <c r="ABL59" s="203"/>
      <c r="ABM59" s="203"/>
      <c r="ABN59" s="124"/>
      <c r="ABO59" s="125"/>
      <c r="ABP59" s="202"/>
      <c r="ABQ59" s="202"/>
      <c r="ABR59" s="202"/>
      <c r="ABS59" s="203"/>
      <c r="ABT59" s="203"/>
      <c r="ABU59" s="124"/>
      <c r="ABV59" s="125"/>
      <c r="ABW59" s="202"/>
      <c r="ABX59" s="202"/>
      <c r="ABY59" s="202"/>
      <c r="ABZ59" s="203"/>
      <c r="ACA59" s="203"/>
      <c r="ACB59" s="124"/>
      <c r="ACC59" s="125"/>
      <c r="ACD59" s="202"/>
      <c r="ACE59" s="202"/>
      <c r="ACF59" s="202"/>
      <c r="ACG59" s="203"/>
      <c r="ACH59" s="203"/>
      <c r="ACI59" s="124"/>
      <c r="ACJ59" s="125"/>
      <c r="ACK59" s="202"/>
      <c r="ACL59" s="202"/>
      <c r="ACM59" s="202"/>
      <c r="ACN59" s="203"/>
      <c r="ACO59" s="203"/>
      <c r="ACP59" s="124"/>
      <c r="ACQ59" s="125"/>
      <c r="ACR59" s="202"/>
      <c r="ACS59" s="202"/>
      <c r="ACT59" s="202"/>
      <c r="ACU59" s="203"/>
      <c r="ACV59" s="203"/>
      <c r="ACW59" s="124"/>
      <c r="ACX59" s="125"/>
      <c r="ACY59" s="202"/>
      <c r="ACZ59" s="202"/>
      <c r="ADA59" s="202"/>
      <c r="ADB59" s="203"/>
      <c r="ADC59" s="203"/>
      <c r="ADD59" s="124"/>
      <c r="ADE59" s="125"/>
      <c r="ADF59" s="202"/>
      <c r="ADG59" s="202"/>
      <c r="ADH59" s="202"/>
      <c r="ADI59" s="203"/>
      <c r="ADJ59" s="203"/>
      <c r="ADK59" s="124"/>
      <c r="ADL59" s="125"/>
      <c r="ADM59" s="202"/>
      <c r="ADN59" s="202"/>
      <c r="ADO59" s="202"/>
      <c r="ADP59" s="203"/>
      <c r="ADQ59" s="203"/>
      <c r="ADR59" s="124"/>
      <c r="ADS59" s="125"/>
      <c r="ADT59" s="202"/>
      <c r="ADU59" s="202"/>
      <c r="ADV59" s="202"/>
      <c r="ADW59" s="203"/>
      <c r="ADX59" s="203"/>
      <c r="ADY59" s="124"/>
      <c r="ADZ59" s="125"/>
      <c r="AEA59" s="202"/>
      <c r="AEB59" s="202"/>
      <c r="AEC59" s="202"/>
      <c r="AED59" s="203"/>
      <c r="AEE59" s="203"/>
      <c r="AEF59" s="124"/>
      <c r="AEG59" s="125"/>
      <c r="AEH59" s="202"/>
      <c r="AEI59" s="202"/>
      <c r="AEJ59" s="202"/>
      <c r="AEK59" s="203"/>
      <c r="AEL59" s="203"/>
      <c r="AEM59" s="124"/>
      <c r="AEN59" s="125"/>
      <c r="AEO59" s="202"/>
      <c r="AEP59" s="202"/>
      <c r="AEQ59" s="202"/>
      <c r="AER59" s="203"/>
      <c r="AES59" s="203"/>
      <c r="AET59" s="124"/>
      <c r="AEU59" s="125"/>
      <c r="AEV59" s="202"/>
      <c r="AEW59" s="202"/>
      <c r="AEX59" s="202"/>
      <c r="AEY59" s="203"/>
      <c r="AEZ59" s="203"/>
      <c r="AFA59" s="124"/>
      <c r="AFB59" s="125"/>
      <c r="AFC59" s="202"/>
      <c r="AFD59" s="202"/>
      <c r="AFE59" s="202"/>
      <c r="AFF59" s="203"/>
      <c r="AFG59" s="203"/>
      <c r="AFH59" s="124"/>
      <c r="AFI59" s="125"/>
      <c r="AFJ59" s="202"/>
      <c r="AFK59" s="202"/>
      <c r="AFL59" s="202"/>
      <c r="AFM59" s="203"/>
      <c r="AFN59" s="203"/>
      <c r="AFO59" s="124"/>
      <c r="AFP59" s="125"/>
      <c r="AFQ59" s="202"/>
      <c r="AFR59" s="202"/>
      <c r="AFS59" s="202"/>
      <c r="AFT59" s="203"/>
      <c r="AFU59" s="203"/>
      <c r="AFV59" s="124"/>
      <c r="AFW59" s="125"/>
      <c r="AFX59" s="202"/>
      <c r="AFY59" s="202"/>
      <c r="AFZ59" s="202"/>
      <c r="AGA59" s="203"/>
      <c r="AGB59" s="203"/>
      <c r="AGC59" s="124"/>
      <c r="AGD59" s="125"/>
      <c r="AGE59" s="202"/>
      <c r="AGF59" s="202"/>
      <c r="AGG59" s="202"/>
      <c r="AGH59" s="203"/>
      <c r="AGI59" s="203"/>
      <c r="AGJ59" s="124"/>
      <c r="AGK59" s="125"/>
      <c r="AGL59" s="202"/>
      <c r="AGM59" s="202"/>
      <c r="AGN59" s="202"/>
      <c r="AGO59" s="203"/>
      <c r="AGP59" s="203"/>
      <c r="AGQ59" s="124"/>
      <c r="AGR59" s="125"/>
      <c r="AGS59" s="202"/>
      <c r="AGT59" s="202"/>
      <c r="AGU59" s="202"/>
      <c r="AGV59" s="203"/>
      <c r="AGW59" s="203"/>
      <c r="AGX59" s="124"/>
      <c r="AGY59" s="125"/>
      <c r="AGZ59" s="202"/>
      <c r="AHA59" s="202"/>
      <c r="AHB59" s="202"/>
      <c r="AHC59" s="203"/>
      <c r="AHD59" s="203"/>
      <c r="AHE59" s="124"/>
      <c r="AHF59" s="125"/>
      <c r="AHG59" s="202"/>
      <c r="AHH59" s="202"/>
      <c r="AHI59" s="202"/>
      <c r="AHJ59" s="203"/>
      <c r="AHK59" s="203"/>
      <c r="AHL59" s="124"/>
      <c r="AHM59" s="125"/>
      <c r="AHN59" s="202"/>
      <c r="AHO59" s="202"/>
      <c r="AHP59" s="202"/>
      <c r="AHQ59" s="203"/>
      <c r="AHR59" s="203"/>
      <c r="AHS59" s="124"/>
      <c r="AHT59" s="125"/>
      <c r="AHU59" s="202"/>
      <c r="AHV59" s="202"/>
      <c r="AHW59" s="202"/>
      <c r="AHX59" s="203"/>
      <c r="AHY59" s="203"/>
      <c r="AHZ59" s="124"/>
      <c r="AIA59" s="125"/>
      <c r="AIB59" s="202"/>
      <c r="AIC59" s="202"/>
      <c r="AID59" s="202"/>
      <c r="AIE59" s="203"/>
      <c r="AIF59" s="203"/>
      <c r="AIG59" s="124"/>
      <c r="AIH59" s="125"/>
      <c r="AII59" s="202"/>
      <c r="AIJ59" s="202"/>
      <c r="AIK59" s="202"/>
      <c r="AIL59" s="203"/>
      <c r="AIM59" s="203"/>
      <c r="AIN59" s="124"/>
      <c r="AIO59" s="125"/>
      <c r="AIP59" s="202"/>
      <c r="AIQ59" s="202"/>
      <c r="AIR59" s="202"/>
      <c r="AIS59" s="203"/>
      <c r="AIT59" s="203"/>
      <c r="AIU59" s="124"/>
      <c r="AIV59" s="125"/>
      <c r="AIW59" s="202"/>
      <c r="AIX59" s="202"/>
      <c r="AIY59" s="202"/>
      <c r="AIZ59" s="203"/>
      <c r="AJA59" s="203"/>
      <c r="AJB59" s="124"/>
      <c r="AJC59" s="125"/>
      <c r="AJD59" s="202"/>
      <c r="AJE59" s="202"/>
      <c r="AJF59" s="202"/>
      <c r="AJG59" s="203"/>
      <c r="AJH59" s="203"/>
      <c r="AJI59" s="124"/>
      <c r="AJJ59" s="125"/>
      <c r="AJK59" s="202"/>
      <c r="AJL59" s="202"/>
      <c r="AJM59" s="202"/>
      <c r="AJN59" s="203"/>
      <c r="AJO59" s="203"/>
      <c r="AJP59" s="124"/>
      <c r="AJQ59" s="125"/>
      <c r="AJR59" s="202"/>
      <c r="AJS59" s="202"/>
      <c r="AJT59" s="202"/>
      <c r="AJU59" s="203"/>
      <c r="AJV59" s="203"/>
      <c r="AJW59" s="124"/>
      <c r="AJX59" s="125"/>
      <c r="AJY59" s="202"/>
      <c r="AJZ59" s="202"/>
      <c r="AKA59" s="202"/>
      <c r="AKB59" s="203"/>
      <c r="AKC59" s="203"/>
      <c r="AKD59" s="124"/>
      <c r="AKE59" s="125"/>
      <c r="AKF59" s="202"/>
      <c r="AKG59" s="202"/>
      <c r="AKH59" s="202"/>
      <c r="AKI59" s="203"/>
      <c r="AKJ59" s="203"/>
      <c r="AKK59" s="124"/>
      <c r="AKL59" s="125"/>
      <c r="AKM59" s="202"/>
      <c r="AKN59" s="202"/>
      <c r="AKO59" s="202"/>
      <c r="AKP59" s="203"/>
      <c r="AKQ59" s="203"/>
      <c r="AKR59" s="124"/>
      <c r="AKS59" s="125"/>
      <c r="AKT59" s="202"/>
      <c r="AKU59" s="202"/>
      <c r="AKV59" s="202"/>
      <c r="AKW59" s="203"/>
      <c r="AKX59" s="203"/>
      <c r="AKY59" s="124"/>
      <c r="AKZ59" s="125"/>
      <c r="ALA59" s="202"/>
      <c r="ALB59" s="202"/>
      <c r="ALC59" s="202"/>
      <c r="ALD59" s="203"/>
      <c r="ALE59" s="203"/>
      <c r="ALF59" s="124"/>
      <c r="ALG59" s="125"/>
      <c r="ALH59" s="202"/>
      <c r="ALI59" s="202"/>
      <c r="ALJ59" s="202"/>
      <c r="ALK59" s="203"/>
      <c r="ALL59" s="203"/>
      <c r="ALM59" s="124"/>
      <c r="ALN59" s="125"/>
      <c r="ALO59" s="202"/>
      <c r="ALP59" s="202"/>
      <c r="ALQ59" s="202"/>
      <c r="ALR59" s="203"/>
      <c r="ALS59" s="203"/>
      <c r="ALT59" s="124"/>
      <c r="ALU59" s="125"/>
      <c r="ALV59" s="202"/>
      <c r="ALW59" s="202"/>
      <c r="ALX59" s="202"/>
      <c r="ALY59" s="203"/>
      <c r="ALZ59" s="203"/>
      <c r="AMA59" s="124"/>
      <c r="AMB59" s="125"/>
      <c r="AMC59" s="202"/>
      <c r="AMD59" s="202"/>
      <c r="AME59" s="202"/>
      <c r="AMF59" s="203"/>
      <c r="AMG59" s="203"/>
      <c r="AMH59" s="124"/>
      <c r="AMI59" s="125"/>
    </row>
    <row r="60" spans="1:1023" s="126" customFormat="1" ht="15">
      <c r="A60" s="125"/>
      <c r="B60" s="202"/>
      <c r="C60" s="202"/>
      <c r="D60" s="202"/>
      <c r="E60" s="127"/>
      <c r="F60" s="122"/>
      <c r="G60" s="124"/>
      <c r="H60" s="118"/>
      <c r="I60" s="119"/>
      <c r="J60" s="128">
        <f t="shared" si="2"/>
        <v>0</v>
      </c>
      <c r="K60" s="121"/>
      <c r="L60" s="122"/>
      <c r="M60" s="122" t="s">
        <v>47</v>
      </c>
      <c r="N60" s="123"/>
      <c r="O60" s="118"/>
      <c r="P60" s="216"/>
      <c r="Q60" s="216"/>
      <c r="R60" s="216"/>
      <c r="S60" s="217"/>
      <c r="T60" s="217"/>
      <c r="U60" s="123"/>
      <c r="V60" s="118"/>
      <c r="W60" s="216"/>
      <c r="X60" s="216"/>
      <c r="Y60" s="216"/>
      <c r="Z60" s="217"/>
      <c r="AA60" s="217"/>
      <c r="AB60" s="123"/>
      <c r="AC60" s="118"/>
      <c r="AD60" s="216"/>
      <c r="AE60" s="216"/>
      <c r="AF60" s="216"/>
      <c r="AG60" s="217"/>
      <c r="AH60" s="217"/>
      <c r="AI60" s="123"/>
      <c r="AJ60" s="118"/>
      <c r="AK60" s="216"/>
      <c r="AL60" s="216"/>
      <c r="AM60" s="216"/>
      <c r="AN60" s="217"/>
      <c r="AO60" s="217"/>
      <c r="AP60" s="123"/>
      <c r="AQ60" s="118"/>
      <c r="AR60" s="216"/>
      <c r="AS60" s="216"/>
      <c r="AT60" s="216"/>
      <c r="AU60" s="217"/>
      <c r="AV60" s="217"/>
      <c r="AW60" s="123"/>
      <c r="AX60" s="118"/>
      <c r="AY60" s="216"/>
      <c r="AZ60" s="216"/>
      <c r="BA60" s="216"/>
      <c r="BB60" s="217"/>
      <c r="BC60" s="217"/>
      <c r="BD60" s="123"/>
      <c r="BE60" s="118"/>
      <c r="BF60" s="216"/>
      <c r="BG60" s="216"/>
      <c r="BH60" s="216"/>
      <c r="BI60" s="217"/>
      <c r="BJ60" s="217"/>
      <c r="BK60" s="123"/>
      <c r="BL60" s="118"/>
      <c r="BM60" s="216"/>
      <c r="BN60" s="216"/>
      <c r="BO60" s="216"/>
      <c r="BP60" s="203"/>
      <c r="BQ60" s="203"/>
      <c r="BR60" s="124"/>
      <c r="BS60" s="125"/>
      <c r="BT60" s="202"/>
      <c r="BU60" s="202"/>
      <c r="BV60" s="202"/>
      <c r="BW60" s="203"/>
      <c r="BX60" s="203"/>
      <c r="BY60" s="124"/>
      <c r="BZ60" s="125"/>
      <c r="CA60" s="202"/>
      <c r="CB60" s="202"/>
      <c r="CC60" s="202"/>
      <c r="CD60" s="203"/>
      <c r="CE60" s="203"/>
      <c r="CF60" s="124"/>
      <c r="CG60" s="125"/>
      <c r="CH60" s="202"/>
      <c r="CI60" s="202"/>
      <c r="CJ60" s="202"/>
      <c r="CK60" s="203"/>
      <c r="CL60" s="203"/>
      <c r="CM60" s="124"/>
      <c r="CN60" s="125"/>
      <c r="CO60" s="202"/>
      <c r="CP60" s="202"/>
      <c r="CQ60" s="202"/>
      <c r="CR60" s="203"/>
      <c r="CS60" s="203"/>
      <c r="CT60" s="124"/>
      <c r="CU60" s="125"/>
      <c r="CV60" s="202"/>
      <c r="CW60" s="202"/>
      <c r="CX60" s="202"/>
      <c r="CY60" s="203"/>
      <c r="CZ60" s="203"/>
      <c r="DA60" s="124"/>
      <c r="DB60" s="125"/>
      <c r="DC60" s="202"/>
      <c r="DD60" s="202"/>
      <c r="DE60" s="202"/>
      <c r="DF60" s="203"/>
      <c r="DG60" s="203"/>
      <c r="DH60" s="124"/>
      <c r="DI60" s="125"/>
      <c r="DJ60" s="202"/>
      <c r="DK60" s="202"/>
      <c r="DL60" s="202"/>
      <c r="DM60" s="203"/>
      <c r="DN60" s="203"/>
      <c r="DO60" s="124"/>
      <c r="DP60" s="125"/>
      <c r="DQ60" s="202"/>
      <c r="DR60" s="202"/>
      <c r="DS60" s="202"/>
      <c r="DT60" s="203"/>
      <c r="DU60" s="203"/>
      <c r="DV60" s="124"/>
      <c r="DW60" s="125"/>
      <c r="DX60" s="202"/>
      <c r="DY60" s="202"/>
      <c r="DZ60" s="202"/>
      <c r="EA60" s="203"/>
      <c r="EB60" s="203"/>
      <c r="EC60" s="124"/>
      <c r="ED60" s="125"/>
      <c r="EE60" s="202"/>
      <c r="EF60" s="202"/>
      <c r="EG60" s="202"/>
      <c r="EH60" s="203"/>
      <c r="EI60" s="203"/>
      <c r="EJ60" s="124"/>
      <c r="EK60" s="125"/>
      <c r="EL60" s="202"/>
      <c r="EM60" s="202"/>
      <c r="EN60" s="202"/>
      <c r="EO60" s="203"/>
      <c r="EP60" s="203"/>
      <c r="EQ60" s="124"/>
      <c r="ER60" s="125"/>
      <c r="ES60" s="202"/>
      <c r="ET60" s="202"/>
      <c r="EU60" s="202"/>
      <c r="EV60" s="203"/>
      <c r="EW60" s="203"/>
      <c r="EX60" s="124"/>
      <c r="EY60" s="125"/>
      <c r="EZ60" s="202"/>
      <c r="FA60" s="202"/>
      <c r="FB60" s="202"/>
      <c r="FC60" s="203"/>
      <c r="FD60" s="203"/>
      <c r="FE60" s="124"/>
      <c r="FF60" s="125"/>
      <c r="FG60" s="202"/>
      <c r="FH60" s="202"/>
      <c r="FI60" s="202"/>
      <c r="FJ60" s="203"/>
      <c r="FK60" s="203"/>
      <c r="FL60" s="124"/>
      <c r="FM60" s="125"/>
      <c r="FN60" s="202"/>
      <c r="FO60" s="202"/>
      <c r="FP60" s="202"/>
      <c r="FQ60" s="203"/>
      <c r="FR60" s="203"/>
      <c r="FS60" s="124"/>
      <c r="FT60" s="125"/>
      <c r="FU60" s="202"/>
      <c r="FV60" s="202"/>
      <c r="FW60" s="202"/>
      <c r="FX60" s="203"/>
      <c r="FY60" s="203"/>
      <c r="FZ60" s="124"/>
      <c r="GA60" s="125"/>
      <c r="GB60" s="202"/>
      <c r="GC60" s="202"/>
      <c r="GD60" s="202"/>
      <c r="GE60" s="203"/>
      <c r="GF60" s="203"/>
      <c r="GG60" s="124"/>
      <c r="GH60" s="125"/>
      <c r="GI60" s="202"/>
      <c r="GJ60" s="202"/>
      <c r="GK60" s="202"/>
      <c r="GL60" s="203"/>
      <c r="GM60" s="203"/>
      <c r="GN60" s="124"/>
      <c r="GO60" s="125"/>
      <c r="GP60" s="202"/>
      <c r="GQ60" s="202"/>
      <c r="GR60" s="202"/>
      <c r="GS60" s="203"/>
      <c r="GT60" s="203"/>
      <c r="GU60" s="124"/>
      <c r="GV60" s="125"/>
      <c r="GW60" s="202"/>
      <c r="GX60" s="202"/>
      <c r="GY60" s="202"/>
      <c r="GZ60" s="203"/>
      <c r="HA60" s="203"/>
      <c r="HB60" s="124"/>
      <c r="HC60" s="125"/>
      <c r="HD60" s="202"/>
      <c r="HE60" s="202"/>
      <c r="HF60" s="202"/>
      <c r="HG60" s="203"/>
      <c r="HH60" s="203"/>
      <c r="HI60" s="124"/>
      <c r="HJ60" s="125"/>
      <c r="HK60" s="202"/>
      <c r="HL60" s="202"/>
      <c r="HM60" s="202"/>
      <c r="HN60" s="203"/>
      <c r="HO60" s="203"/>
      <c r="HP60" s="124"/>
      <c r="HQ60" s="125"/>
      <c r="HR60" s="202"/>
      <c r="HS60" s="202"/>
      <c r="HT60" s="202"/>
      <c r="HU60" s="203"/>
      <c r="HV60" s="203"/>
      <c r="HW60" s="124"/>
      <c r="HX60" s="125"/>
      <c r="HY60" s="202"/>
      <c r="HZ60" s="202"/>
      <c r="IA60" s="202"/>
      <c r="IB60" s="203"/>
      <c r="IC60" s="203"/>
      <c r="ID60" s="124"/>
      <c r="IE60" s="125"/>
      <c r="IF60" s="202"/>
      <c r="IG60" s="202"/>
      <c r="IH60" s="202"/>
      <c r="II60" s="203"/>
      <c r="IJ60" s="203"/>
      <c r="IK60" s="124"/>
      <c r="IL60" s="125"/>
      <c r="IM60" s="202"/>
      <c r="IN60" s="202"/>
      <c r="IO60" s="202"/>
      <c r="IP60" s="203"/>
      <c r="IQ60" s="203"/>
      <c r="IR60" s="124"/>
      <c r="IS60" s="125"/>
      <c r="IT60" s="202"/>
      <c r="IU60" s="202"/>
      <c r="IV60" s="202"/>
      <c r="IW60" s="203"/>
      <c r="IX60" s="203"/>
      <c r="IY60" s="124"/>
      <c r="IZ60" s="125"/>
      <c r="JA60" s="202"/>
      <c r="JB60" s="202"/>
      <c r="JC60" s="202"/>
      <c r="JD60" s="203"/>
      <c r="JE60" s="203"/>
      <c r="JF60" s="124"/>
      <c r="JG60" s="125"/>
      <c r="JH60" s="202"/>
      <c r="JI60" s="202"/>
      <c r="JJ60" s="202"/>
      <c r="JK60" s="203"/>
      <c r="JL60" s="203"/>
      <c r="JM60" s="124"/>
      <c r="JN60" s="125"/>
      <c r="JO60" s="202"/>
      <c r="JP60" s="202"/>
      <c r="JQ60" s="202"/>
      <c r="JR60" s="203"/>
      <c r="JS60" s="203"/>
      <c r="JT60" s="124"/>
      <c r="JU60" s="125"/>
      <c r="JV60" s="202"/>
      <c r="JW60" s="202"/>
      <c r="JX60" s="202"/>
      <c r="JY60" s="203"/>
      <c r="JZ60" s="203"/>
      <c r="KA60" s="124"/>
      <c r="KB60" s="125"/>
      <c r="KC60" s="202"/>
      <c r="KD60" s="202"/>
      <c r="KE60" s="202"/>
      <c r="KF60" s="203"/>
      <c r="KG60" s="203"/>
      <c r="KH60" s="124"/>
      <c r="KI60" s="125"/>
      <c r="KJ60" s="202"/>
      <c r="KK60" s="202"/>
      <c r="KL60" s="202"/>
      <c r="KM60" s="203"/>
      <c r="KN60" s="203"/>
      <c r="KO60" s="124"/>
      <c r="KP60" s="125"/>
      <c r="KQ60" s="202"/>
      <c r="KR60" s="202"/>
      <c r="KS60" s="202"/>
      <c r="KT60" s="203"/>
      <c r="KU60" s="203"/>
      <c r="KV60" s="124"/>
      <c r="KW60" s="125"/>
      <c r="KX60" s="202"/>
      <c r="KY60" s="202"/>
      <c r="KZ60" s="202"/>
      <c r="LA60" s="203"/>
      <c r="LB60" s="203"/>
      <c r="LC60" s="124"/>
      <c r="LD60" s="125"/>
      <c r="LE60" s="202"/>
      <c r="LF60" s="202"/>
      <c r="LG60" s="202"/>
      <c r="LH60" s="203"/>
      <c r="LI60" s="203"/>
      <c r="LJ60" s="124"/>
      <c r="LK60" s="125"/>
      <c r="LL60" s="202"/>
      <c r="LM60" s="202"/>
      <c r="LN60" s="202"/>
      <c r="LO60" s="203"/>
      <c r="LP60" s="203"/>
      <c r="LQ60" s="124"/>
      <c r="LR60" s="125"/>
      <c r="LS60" s="202"/>
      <c r="LT60" s="202"/>
      <c r="LU60" s="202"/>
      <c r="LV60" s="203"/>
      <c r="LW60" s="203"/>
      <c r="LX60" s="124"/>
      <c r="LY60" s="125"/>
      <c r="LZ60" s="202"/>
      <c r="MA60" s="202"/>
      <c r="MB60" s="202"/>
      <c r="MC60" s="203"/>
      <c r="MD60" s="203"/>
      <c r="ME60" s="124"/>
      <c r="MF60" s="125"/>
      <c r="MG60" s="202"/>
      <c r="MH60" s="202"/>
      <c r="MI60" s="202"/>
      <c r="MJ60" s="203"/>
      <c r="MK60" s="203"/>
      <c r="ML60" s="124"/>
      <c r="MM60" s="125"/>
      <c r="MN60" s="202"/>
      <c r="MO60" s="202"/>
      <c r="MP60" s="202"/>
      <c r="MQ60" s="203"/>
      <c r="MR60" s="203"/>
      <c r="MS60" s="124"/>
      <c r="MT60" s="125"/>
      <c r="MU60" s="202"/>
      <c r="MV60" s="202"/>
      <c r="MW60" s="202"/>
      <c r="MX60" s="203"/>
      <c r="MY60" s="203"/>
      <c r="MZ60" s="124"/>
      <c r="NA60" s="125"/>
      <c r="NB60" s="202"/>
      <c r="NC60" s="202"/>
      <c r="ND60" s="202"/>
      <c r="NE60" s="203"/>
      <c r="NF60" s="203"/>
      <c r="NG60" s="124"/>
      <c r="NH60" s="125"/>
      <c r="NI60" s="202"/>
      <c r="NJ60" s="202"/>
      <c r="NK60" s="202"/>
      <c r="NL60" s="203"/>
      <c r="NM60" s="203"/>
      <c r="NN60" s="124"/>
      <c r="NO60" s="125"/>
      <c r="NP60" s="202"/>
      <c r="NQ60" s="202"/>
      <c r="NR60" s="202"/>
      <c r="NS60" s="203"/>
      <c r="NT60" s="203"/>
      <c r="NU60" s="124"/>
      <c r="NV60" s="125"/>
      <c r="NW60" s="202"/>
      <c r="NX60" s="202"/>
      <c r="NY60" s="202"/>
      <c r="NZ60" s="203"/>
      <c r="OA60" s="203"/>
      <c r="OB60" s="124"/>
      <c r="OC60" s="125"/>
      <c r="OD60" s="202"/>
      <c r="OE60" s="202"/>
      <c r="OF60" s="202"/>
      <c r="OG60" s="203"/>
      <c r="OH60" s="203"/>
      <c r="OI60" s="124"/>
      <c r="OJ60" s="125"/>
      <c r="OK60" s="202"/>
      <c r="OL60" s="202"/>
      <c r="OM60" s="202"/>
      <c r="ON60" s="203"/>
      <c r="OO60" s="203"/>
      <c r="OP60" s="124"/>
      <c r="OQ60" s="125"/>
      <c r="OR60" s="202"/>
      <c r="OS60" s="202"/>
      <c r="OT60" s="202"/>
      <c r="OU60" s="203"/>
      <c r="OV60" s="203"/>
      <c r="OW60" s="124"/>
      <c r="OX60" s="125"/>
      <c r="OY60" s="202"/>
      <c r="OZ60" s="202"/>
      <c r="PA60" s="202"/>
      <c r="PB60" s="203"/>
      <c r="PC60" s="203"/>
      <c r="PD60" s="124"/>
      <c r="PE60" s="125"/>
      <c r="PF60" s="202"/>
      <c r="PG60" s="202"/>
      <c r="PH60" s="202"/>
      <c r="PI60" s="203"/>
      <c r="PJ60" s="203"/>
      <c r="PK60" s="124"/>
      <c r="PL60" s="125"/>
      <c r="PM60" s="202"/>
      <c r="PN60" s="202"/>
      <c r="PO60" s="202"/>
      <c r="PP60" s="203"/>
      <c r="PQ60" s="203"/>
      <c r="PR60" s="124"/>
      <c r="PS60" s="125"/>
      <c r="PT60" s="202"/>
      <c r="PU60" s="202"/>
      <c r="PV60" s="202"/>
      <c r="PW60" s="203"/>
      <c r="PX60" s="203"/>
      <c r="PY60" s="124"/>
      <c r="PZ60" s="125"/>
      <c r="QA60" s="202"/>
      <c r="QB60" s="202"/>
      <c r="QC60" s="202"/>
      <c r="QD60" s="203"/>
      <c r="QE60" s="203"/>
      <c r="QF60" s="124"/>
      <c r="QG60" s="125"/>
      <c r="QH60" s="202"/>
      <c r="QI60" s="202"/>
      <c r="QJ60" s="202"/>
      <c r="QK60" s="203"/>
      <c r="QL60" s="203"/>
      <c r="QM60" s="124"/>
      <c r="QN60" s="125"/>
      <c r="QO60" s="202"/>
      <c r="QP60" s="202"/>
      <c r="QQ60" s="202"/>
      <c r="QR60" s="203"/>
      <c r="QS60" s="203"/>
      <c r="QT60" s="124"/>
      <c r="QU60" s="125"/>
      <c r="QV60" s="202"/>
      <c r="QW60" s="202"/>
      <c r="QX60" s="202"/>
      <c r="QY60" s="203"/>
      <c r="QZ60" s="203"/>
      <c r="RA60" s="124"/>
      <c r="RB60" s="125"/>
      <c r="RC60" s="202"/>
      <c r="RD60" s="202"/>
      <c r="RE60" s="202"/>
      <c r="RF60" s="203"/>
      <c r="RG60" s="203"/>
      <c r="RH60" s="124"/>
      <c r="RI60" s="125"/>
      <c r="RJ60" s="202"/>
      <c r="RK60" s="202"/>
      <c r="RL60" s="202"/>
      <c r="RM60" s="203"/>
      <c r="RN60" s="203"/>
      <c r="RO60" s="124"/>
      <c r="RP60" s="125"/>
      <c r="RQ60" s="202"/>
      <c r="RR60" s="202"/>
      <c r="RS60" s="202"/>
      <c r="RT60" s="203"/>
      <c r="RU60" s="203"/>
      <c r="RV60" s="124"/>
      <c r="RW60" s="125"/>
      <c r="RX60" s="202"/>
      <c r="RY60" s="202"/>
      <c r="RZ60" s="202"/>
      <c r="SA60" s="203"/>
      <c r="SB60" s="203"/>
      <c r="SC60" s="124"/>
      <c r="SD60" s="125"/>
      <c r="SE60" s="202"/>
      <c r="SF60" s="202"/>
      <c r="SG60" s="202"/>
      <c r="SH60" s="203"/>
      <c r="SI60" s="203"/>
      <c r="SJ60" s="124"/>
      <c r="SK60" s="125"/>
      <c r="SL60" s="202"/>
      <c r="SM60" s="202"/>
      <c r="SN60" s="202"/>
      <c r="SO60" s="203"/>
      <c r="SP60" s="203"/>
      <c r="SQ60" s="124"/>
      <c r="SR60" s="125"/>
      <c r="SS60" s="202"/>
      <c r="ST60" s="202"/>
      <c r="SU60" s="202"/>
      <c r="SV60" s="203"/>
      <c r="SW60" s="203"/>
      <c r="SX60" s="124"/>
      <c r="SY60" s="125"/>
      <c r="SZ60" s="202"/>
      <c r="TA60" s="202"/>
      <c r="TB60" s="202"/>
      <c r="TC60" s="203"/>
      <c r="TD60" s="203"/>
      <c r="TE60" s="124"/>
      <c r="TF60" s="125"/>
      <c r="TG60" s="202"/>
      <c r="TH60" s="202"/>
      <c r="TI60" s="202"/>
      <c r="TJ60" s="203"/>
      <c r="TK60" s="203"/>
      <c r="TL60" s="124"/>
      <c r="TM60" s="125"/>
      <c r="TN60" s="202"/>
      <c r="TO60" s="202"/>
      <c r="TP60" s="202"/>
      <c r="TQ60" s="203"/>
      <c r="TR60" s="203"/>
      <c r="TS60" s="124"/>
      <c r="TT60" s="125"/>
      <c r="TU60" s="202"/>
      <c r="TV60" s="202"/>
      <c r="TW60" s="202"/>
      <c r="TX60" s="203"/>
      <c r="TY60" s="203"/>
      <c r="TZ60" s="124"/>
      <c r="UA60" s="125"/>
      <c r="UB60" s="202"/>
      <c r="UC60" s="202"/>
      <c r="UD60" s="202"/>
      <c r="UE60" s="203"/>
      <c r="UF60" s="203"/>
      <c r="UG60" s="124"/>
      <c r="UH60" s="125"/>
      <c r="UI60" s="202"/>
      <c r="UJ60" s="202"/>
      <c r="UK60" s="202"/>
      <c r="UL60" s="203"/>
      <c r="UM60" s="203"/>
      <c r="UN60" s="124"/>
      <c r="UO60" s="125"/>
      <c r="UP60" s="202"/>
      <c r="UQ60" s="202"/>
      <c r="UR60" s="202"/>
      <c r="US60" s="203"/>
      <c r="UT60" s="203"/>
      <c r="UU60" s="124"/>
      <c r="UV60" s="125"/>
      <c r="UW60" s="202"/>
      <c r="UX60" s="202"/>
      <c r="UY60" s="202"/>
      <c r="UZ60" s="203"/>
      <c r="VA60" s="203"/>
      <c r="VB60" s="124"/>
      <c r="VC60" s="125"/>
      <c r="VD60" s="202"/>
      <c r="VE60" s="202"/>
      <c r="VF60" s="202"/>
      <c r="VG60" s="203"/>
      <c r="VH60" s="203"/>
      <c r="VI60" s="124"/>
      <c r="VJ60" s="125"/>
      <c r="VK60" s="202"/>
      <c r="VL60" s="202"/>
      <c r="VM60" s="202"/>
      <c r="VN60" s="203"/>
      <c r="VO60" s="203"/>
      <c r="VP60" s="124"/>
      <c r="VQ60" s="125"/>
      <c r="VR60" s="202"/>
      <c r="VS60" s="202"/>
      <c r="VT60" s="202"/>
      <c r="VU60" s="203"/>
      <c r="VV60" s="203"/>
      <c r="VW60" s="124"/>
      <c r="VX60" s="125"/>
      <c r="VY60" s="202"/>
      <c r="VZ60" s="202"/>
      <c r="WA60" s="202"/>
      <c r="WB60" s="203"/>
      <c r="WC60" s="203"/>
      <c r="WD60" s="124"/>
      <c r="WE60" s="125"/>
      <c r="WF60" s="202"/>
      <c r="WG60" s="202"/>
      <c r="WH60" s="202"/>
      <c r="WI60" s="203"/>
      <c r="WJ60" s="203"/>
      <c r="WK60" s="124"/>
      <c r="WL60" s="125"/>
      <c r="WM60" s="202"/>
      <c r="WN60" s="202"/>
      <c r="WO60" s="202"/>
      <c r="WP60" s="203"/>
      <c r="WQ60" s="203"/>
      <c r="WR60" s="124"/>
      <c r="WS60" s="125"/>
      <c r="WT60" s="202"/>
      <c r="WU60" s="202"/>
      <c r="WV60" s="202"/>
      <c r="WW60" s="203"/>
      <c r="WX60" s="203"/>
      <c r="WY60" s="124"/>
      <c r="WZ60" s="125"/>
      <c r="XA60" s="202"/>
      <c r="XB60" s="202"/>
      <c r="XC60" s="202"/>
      <c r="XD60" s="203"/>
      <c r="XE60" s="203"/>
      <c r="XF60" s="124"/>
      <c r="XG60" s="125"/>
      <c r="XH60" s="202"/>
      <c r="XI60" s="202"/>
      <c r="XJ60" s="202"/>
      <c r="XK60" s="203"/>
      <c r="XL60" s="203"/>
      <c r="XM60" s="124"/>
      <c r="XN60" s="125"/>
      <c r="XO60" s="202"/>
      <c r="XP60" s="202"/>
      <c r="XQ60" s="202"/>
      <c r="XR60" s="203"/>
      <c r="XS60" s="203"/>
      <c r="XT60" s="124"/>
      <c r="XU60" s="125"/>
      <c r="XV60" s="202"/>
      <c r="XW60" s="202"/>
      <c r="XX60" s="202"/>
      <c r="XY60" s="203"/>
      <c r="XZ60" s="203"/>
      <c r="YA60" s="124"/>
      <c r="YB60" s="125"/>
      <c r="YC60" s="202"/>
      <c r="YD60" s="202"/>
      <c r="YE60" s="202"/>
      <c r="YF60" s="203"/>
      <c r="YG60" s="203"/>
      <c r="YH60" s="124"/>
      <c r="YI60" s="125"/>
      <c r="YJ60" s="202"/>
      <c r="YK60" s="202"/>
      <c r="YL60" s="202"/>
      <c r="YM60" s="203"/>
      <c r="YN60" s="203"/>
      <c r="YO60" s="124"/>
      <c r="YP60" s="125"/>
      <c r="YQ60" s="202"/>
      <c r="YR60" s="202"/>
      <c r="YS60" s="202"/>
      <c r="YT60" s="203"/>
      <c r="YU60" s="203"/>
      <c r="YV60" s="124"/>
      <c r="YW60" s="125"/>
      <c r="YX60" s="202"/>
      <c r="YY60" s="202"/>
      <c r="YZ60" s="202"/>
      <c r="ZA60" s="203"/>
      <c r="ZB60" s="203"/>
      <c r="ZC60" s="124"/>
      <c r="ZD60" s="125"/>
      <c r="ZE60" s="202"/>
      <c r="ZF60" s="202"/>
      <c r="ZG60" s="202"/>
      <c r="ZH60" s="203"/>
      <c r="ZI60" s="203"/>
      <c r="ZJ60" s="124"/>
      <c r="ZK60" s="125"/>
      <c r="ZL60" s="202"/>
      <c r="ZM60" s="202"/>
      <c r="ZN60" s="202"/>
      <c r="ZO60" s="203"/>
      <c r="ZP60" s="203"/>
      <c r="ZQ60" s="124"/>
      <c r="ZR60" s="125"/>
      <c r="ZS60" s="202"/>
      <c r="ZT60" s="202"/>
      <c r="ZU60" s="202"/>
      <c r="ZV60" s="203"/>
      <c r="ZW60" s="203"/>
      <c r="ZX60" s="124"/>
      <c r="ZY60" s="125"/>
      <c r="ZZ60" s="202"/>
      <c r="AAA60" s="202"/>
      <c r="AAB60" s="202"/>
      <c r="AAC60" s="203"/>
      <c r="AAD60" s="203"/>
      <c r="AAE60" s="124"/>
      <c r="AAF60" s="125"/>
      <c r="AAG60" s="202"/>
      <c r="AAH60" s="202"/>
      <c r="AAI60" s="202"/>
      <c r="AAJ60" s="203"/>
      <c r="AAK60" s="203"/>
      <c r="AAL60" s="124"/>
      <c r="AAM60" s="125"/>
      <c r="AAN60" s="202"/>
      <c r="AAO60" s="202"/>
      <c r="AAP60" s="202"/>
      <c r="AAQ60" s="203"/>
      <c r="AAR60" s="203"/>
      <c r="AAS60" s="124"/>
      <c r="AAT60" s="125"/>
      <c r="AAU60" s="202"/>
      <c r="AAV60" s="202"/>
      <c r="AAW60" s="202"/>
      <c r="AAX60" s="203"/>
      <c r="AAY60" s="203"/>
      <c r="AAZ60" s="124"/>
      <c r="ABA60" s="125"/>
      <c r="ABB60" s="202"/>
      <c r="ABC60" s="202"/>
      <c r="ABD60" s="202"/>
      <c r="ABE60" s="203"/>
      <c r="ABF60" s="203"/>
      <c r="ABG60" s="124"/>
      <c r="ABH60" s="125"/>
      <c r="ABI60" s="202"/>
      <c r="ABJ60" s="202"/>
      <c r="ABK60" s="202"/>
      <c r="ABL60" s="203"/>
      <c r="ABM60" s="203"/>
      <c r="ABN60" s="124"/>
      <c r="ABO60" s="125"/>
      <c r="ABP60" s="202"/>
      <c r="ABQ60" s="202"/>
      <c r="ABR60" s="202"/>
      <c r="ABS60" s="203"/>
      <c r="ABT60" s="203"/>
      <c r="ABU60" s="124"/>
      <c r="ABV60" s="125"/>
      <c r="ABW60" s="202"/>
      <c r="ABX60" s="202"/>
      <c r="ABY60" s="202"/>
      <c r="ABZ60" s="203"/>
      <c r="ACA60" s="203"/>
      <c r="ACB60" s="124"/>
      <c r="ACC60" s="125"/>
      <c r="ACD60" s="202"/>
      <c r="ACE60" s="202"/>
      <c r="ACF60" s="202"/>
      <c r="ACG60" s="203"/>
      <c r="ACH60" s="203"/>
      <c r="ACI60" s="124"/>
      <c r="ACJ60" s="125"/>
      <c r="ACK60" s="202"/>
      <c r="ACL60" s="202"/>
      <c r="ACM60" s="202"/>
      <c r="ACN60" s="203"/>
      <c r="ACO60" s="203"/>
      <c r="ACP60" s="124"/>
      <c r="ACQ60" s="125"/>
      <c r="ACR60" s="202"/>
      <c r="ACS60" s="202"/>
      <c r="ACT60" s="202"/>
      <c r="ACU60" s="203"/>
      <c r="ACV60" s="203"/>
      <c r="ACW60" s="124"/>
      <c r="ACX60" s="125"/>
      <c r="ACY60" s="202"/>
      <c r="ACZ60" s="202"/>
      <c r="ADA60" s="202"/>
      <c r="ADB60" s="203"/>
      <c r="ADC60" s="203"/>
      <c r="ADD60" s="124"/>
      <c r="ADE60" s="125"/>
      <c r="ADF60" s="202"/>
      <c r="ADG60" s="202"/>
      <c r="ADH60" s="202"/>
      <c r="ADI60" s="203"/>
      <c r="ADJ60" s="203"/>
      <c r="ADK60" s="124"/>
      <c r="ADL60" s="125"/>
      <c r="ADM60" s="202"/>
      <c r="ADN60" s="202"/>
      <c r="ADO60" s="202"/>
      <c r="ADP60" s="203"/>
      <c r="ADQ60" s="203"/>
      <c r="ADR60" s="124"/>
      <c r="ADS60" s="125"/>
      <c r="ADT60" s="202"/>
      <c r="ADU60" s="202"/>
      <c r="ADV60" s="202"/>
      <c r="ADW60" s="203"/>
      <c r="ADX60" s="203"/>
      <c r="ADY60" s="124"/>
      <c r="ADZ60" s="125"/>
      <c r="AEA60" s="202"/>
      <c r="AEB60" s="202"/>
      <c r="AEC60" s="202"/>
      <c r="AED60" s="203"/>
      <c r="AEE60" s="203"/>
      <c r="AEF60" s="124"/>
      <c r="AEG60" s="125"/>
      <c r="AEH60" s="202"/>
      <c r="AEI60" s="202"/>
      <c r="AEJ60" s="202"/>
      <c r="AEK60" s="203"/>
      <c r="AEL60" s="203"/>
      <c r="AEM60" s="124"/>
      <c r="AEN60" s="125"/>
      <c r="AEO60" s="202"/>
      <c r="AEP60" s="202"/>
      <c r="AEQ60" s="202"/>
      <c r="AER60" s="203"/>
      <c r="AES60" s="203"/>
      <c r="AET60" s="124"/>
      <c r="AEU60" s="125"/>
      <c r="AEV60" s="202"/>
      <c r="AEW60" s="202"/>
      <c r="AEX60" s="202"/>
      <c r="AEY60" s="203"/>
      <c r="AEZ60" s="203"/>
      <c r="AFA60" s="124"/>
      <c r="AFB60" s="125"/>
      <c r="AFC60" s="202"/>
      <c r="AFD60" s="202"/>
      <c r="AFE60" s="202"/>
      <c r="AFF60" s="203"/>
      <c r="AFG60" s="203"/>
      <c r="AFH60" s="124"/>
      <c r="AFI60" s="125"/>
      <c r="AFJ60" s="202"/>
      <c r="AFK60" s="202"/>
      <c r="AFL60" s="202"/>
      <c r="AFM60" s="203"/>
      <c r="AFN60" s="203"/>
      <c r="AFO60" s="124"/>
      <c r="AFP60" s="125"/>
      <c r="AFQ60" s="202"/>
      <c r="AFR60" s="202"/>
      <c r="AFS60" s="202"/>
      <c r="AFT60" s="203"/>
      <c r="AFU60" s="203"/>
      <c r="AFV60" s="124"/>
      <c r="AFW60" s="125"/>
      <c r="AFX60" s="202"/>
      <c r="AFY60" s="202"/>
      <c r="AFZ60" s="202"/>
      <c r="AGA60" s="203"/>
      <c r="AGB60" s="203"/>
      <c r="AGC60" s="124"/>
      <c r="AGD60" s="125"/>
      <c r="AGE60" s="202"/>
      <c r="AGF60" s="202"/>
      <c r="AGG60" s="202"/>
      <c r="AGH60" s="203"/>
      <c r="AGI60" s="203"/>
      <c r="AGJ60" s="124"/>
      <c r="AGK60" s="125"/>
      <c r="AGL60" s="202"/>
      <c r="AGM60" s="202"/>
      <c r="AGN60" s="202"/>
      <c r="AGO60" s="203"/>
      <c r="AGP60" s="203"/>
      <c r="AGQ60" s="124"/>
      <c r="AGR60" s="125"/>
      <c r="AGS60" s="202"/>
      <c r="AGT60" s="202"/>
      <c r="AGU60" s="202"/>
      <c r="AGV60" s="203"/>
      <c r="AGW60" s="203"/>
      <c r="AGX60" s="124"/>
      <c r="AGY60" s="125"/>
      <c r="AGZ60" s="202"/>
      <c r="AHA60" s="202"/>
      <c r="AHB60" s="202"/>
      <c r="AHC60" s="203"/>
      <c r="AHD60" s="203"/>
      <c r="AHE60" s="124"/>
      <c r="AHF60" s="125"/>
      <c r="AHG60" s="202"/>
      <c r="AHH60" s="202"/>
      <c r="AHI60" s="202"/>
      <c r="AHJ60" s="203"/>
      <c r="AHK60" s="203"/>
      <c r="AHL60" s="124"/>
      <c r="AHM60" s="125"/>
      <c r="AHN60" s="202"/>
      <c r="AHO60" s="202"/>
      <c r="AHP60" s="202"/>
      <c r="AHQ60" s="203"/>
      <c r="AHR60" s="203"/>
      <c r="AHS60" s="124"/>
      <c r="AHT60" s="125"/>
      <c r="AHU60" s="202"/>
      <c r="AHV60" s="202"/>
      <c r="AHW60" s="202"/>
      <c r="AHX60" s="203"/>
      <c r="AHY60" s="203"/>
      <c r="AHZ60" s="124"/>
      <c r="AIA60" s="125"/>
      <c r="AIB60" s="202"/>
      <c r="AIC60" s="202"/>
      <c r="AID60" s="202"/>
      <c r="AIE60" s="203"/>
      <c r="AIF60" s="203"/>
      <c r="AIG60" s="124"/>
      <c r="AIH60" s="125"/>
      <c r="AII60" s="202"/>
      <c r="AIJ60" s="202"/>
      <c r="AIK60" s="202"/>
      <c r="AIL60" s="203"/>
      <c r="AIM60" s="203"/>
      <c r="AIN60" s="124"/>
      <c r="AIO60" s="125"/>
      <c r="AIP60" s="202"/>
      <c r="AIQ60" s="202"/>
      <c r="AIR60" s="202"/>
      <c r="AIS60" s="203"/>
      <c r="AIT60" s="203"/>
      <c r="AIU60" s="124"/>
      <c r="AIV60" s="125"/>
      <c r="AIW60" s="202"/>
      <c r="AIX60" s="202"/>
      <c r="AIY60" s="202"/>
      <c r="AIZ60" s="203"/>
      <c r="AJA60" s="203"/>
      <c r="AJB60" s="124"/>
      <c r="AJC60" s="125"/>
      <c r="AJD60" s="202"/>
      <c r="AJE60" s="202"/>
      <c r="AJF60" s="202"/>
      <c r="AJG60" s="203"/>
      <c r="AJH60" s="203"/>
      <c r="AJI60" s="124"/>
      <c r="AJJ60" s="125"/>
      <c r="AJK60" s="202"/>
      <c r="AJL60" s="202"/>
      <c r="AJM60" s="202"/>
      <c r="AJN60" s="203"/>
      <c r="AJO60" s="203"/>
      <c r="AJP60" s="124"/>
      <c r="AJQ60" s="125"/>
      <c r="AJR60" s="202"/>
      <c r="AJS60" s="202"/>
      <c r="AJT60" s="202"/>
      <c r="AJU60" s="203"/>
      <c r="AJV60" s="203"/>
      <c r="AJW60" s="124"/>
      <c r="AJX60" s="125"/>
      <c r="AJY60" s="202"/>
      <c r="AJZ60" s="202"/>
      <c r="AKA60" s="202"/>
      <c r="AKB60" s="203"/>
      <c r="AKC60" s="203"/>
      <c r="AKD60" s="124"/>
      <c r="AKE60" s="125"/>
      <c r="AKF60" s="202"/>
      <c r="AKG60" s="202"/>
      <c r="AKH60" s="202"/>
      <c r="AKI60" s="203"/>
      <c r="AKJ60" s="203"/>
      <c r="AKK60" s="124"/>
      <c r="AKL60" s="125"/>
      <c r="AKM60" s="202"/>
      <c r="AKN60" s="202"/>
      <c r="AKO60" s="202"/>
      <c r="AKP60" s="203"/>
      <c r="AKQ60" s="203"/>
      <c r="AKR60" s="124"/>
      <c r="AKS60" s="125"/>
      <c r="AKT60" s="202"/>
      <c r="AKU60" s="202"/>
      <c r="AKV60" s="202"/>
      <c r="AKW60" s="203"/>
      <c r="AKX60" s="203"/>
      <c r="AKY60" s="124"/>
      <c r="AKZ60" s="125"/>
      <c r="ALA60" s="202"/>
      <c r="ALB60" s="202"/>
      <c r="ALC60" s="202"/>
      <c r="ALD60" s="203"/>
      <c r="ALE60" s="203"/>
      <c r="ALF60" s="124"/>
      <c r="ALG60" s="125"/>
      <c r="ALH60" s="202"/>
      <c r="ALI60" s="202"/>
      <c r="ALJ60" s="202"/>
      <c r="ALK60" s="203"/>
      <c r="ALL60" s="203"/>
      <c r="ALM60" s="124"/>
      <c r="ALN60" s="125"/>
      <c r="ALO60" s="202"/>
      <c r="ALP60" s="202"/>
      <c r="ALQ60" s="202"/>
      <c r="ALR60" s="203"/>
      <c r="ALS60" s="203"/>
      <c r="ALT60" s="124"/>
      <c r="ALU60" s="125"/>
      <c r="ALV60" s="202"/>
      <c r="ALW60" s="202"/>
      <c r="ALX60" s="202"/>
      <c r="ALY60" s="203"/>
      <c r="ALZ60" s="203"/>
      <c r="AMA60" s="124"/>
      <c r="AMB60" s="125"/>
      <c r="AMC60" s="202"/>
      <c r="AMD60" s="202"/>
      <c r="AME60" s="202"/>
      <c r="AMF60" s="203"/>
      <c r="AMG60" s="203"/>
      <c r="AMH60" s="124"/>
      <c r="AMI60" s="125"/>
    </row>
    <row r="61" spans="1:1023" s="126" customFormat="1" ht="15">
      <c r="A61" s="125"/>
      <c r="B61" s="211"/>
      <c r="C61" s="211"/>
      <c r="D61" s="211"/>
      <c r="E61" s="127"/>
      <c r="F61" s="122"/>
      <c r="G61" s="124"/>
      <c r="H61" s="118"/>
      <c r="I61" s="119"/>
      <c r="J61" s="128">
        <f t="shared" si="2"/>
        <v>0</v>
      </c>
      <c r="K61" s="121"/>
      <c r="L61" s="122"/>
      <c r="M61" s="122" t="s">
        <v>48</v>
      </c>
      <c r="N61" s="123"/>
      <c r="O61" s="118"/>
      <c r="P61" s="119"/>
      <c r="Q61" s="119"/>
      <c r="R61" s="119"/>
      <c r="S61" s="122"/>
      <c r="T61" s="122"/>
      <c r="U61" s="123"/>
      <c r="V61" s="118"/>
      <c r="W61" s="119"/>
      <c r="X61" s="119"/>
      <c r="Y61" s="119"/>
      <c r="Z61" s="122"/>
      <c r="AA61" s="122"/>
      <c r="AB61" s="123"/>
      <c r="AC61" s="118"/>
      <c r="AD61" s="119"/>
      <c r="AE61" s="119"/>
      <c r="AF61" s="119"/>
      <c r="AG61" s="122"/>
      <c r="AH61" s="122"/>
      <c r="AI61" s="123"/>
      <c r="AJ61" s="118"/>
      <c r="AK61" s="119"/>
      <c r="AL61" s="119"/>
      <c r="AM61" s="119"/>
      <c r="AN61" s="122"/>
      <c r="AO61" s="122"/>
      <c r="AP61" s="123"/>
      <c r="AQ61" s="118"/>
      <c r="AR61" s="119"/>
      <c r="AS61" s="119"/>
      <c r="AT61" s="119"/>
      <c r="AU61" s="122"/>
      <c r="AV61" s="122"/>
      <c r="AW61" s="123"/>
      <c r="AX61" s="118"/>
      <c r="AY61" s="119"/>
      <c r="AZ61" s="119"/>
      <c r="BA61" s="119"/>
      <c r="BB61" s="122"/>
      <c r="BC61" s="122"/>
      <c r="BD61" s="123"/>
      <c r="BE61" s="118"/>
      <c r="BF61" s="119"/>
      <c r="BG61" s="119"/>
      <c r="BH61" s="119"/>
      <c r="BI61" s="122"/>
      <c r="BJ61" s="122"/>
      <c r="BK61" s="123"/>
      <c r="BL61" s="118"/>
      <c r="BM61" s="119"/>
      <c r="BN61" s="119"/>
      <c r="BO61" s="119"/>
      <c r="BP61" s="9"/>
      <c r="BQ61" s="9"/>
      <c r="BR61" s="124"/>
      <c r="BS61" s="125"/>
      <c r="BW61" s="9"/>
      <c r="BX61" s="9"/>
      <c r="BY61" s="124"/>
      <c r="BZ61" s="125"/>
      <c r="CD61" s="9"/>
      <c r="CE61" s="9"/>
      <c r="CF61" s="124"/>
      <c r="CG61" s="125"/>
      <c r="CK61" s="9"/>
      <c r="CL61" s="9"/>
      <c r="CM61" s="124"/>
      <c r="CN61" s="125"/>
      <c r="CR61" s="9"/>
      <c r="CS61" s="9"/>
      <c r="CT61" s="124"/>
      <c r="CU61" s="125"/>
      <c r="CY61" s="9"/>
      <c r="CZ61" s="9"/>
      <c r="DA61" s="124"/>
      <c r="DB61" s="125"/>
      <c r="DF61" s="9"/>
      <c r="DG61" s="9"/>
      <c r="DH61" s="124"/>
      <c r="DI61" s="125"/>
      <c r="DM61" s="9"/>
      <c r="DN61" s="9"/>
      <c r="DO61" s="124"/>
      <c r="DP61" s="125"/>
      <c r="DT61" s="9"/>
      <c r="DU61" s="9"/>
      <c r="DV61" s="124"/>
      <c r="DW61" s="125"/>
      <c r="EA61" s="9"/>
      <c r="EB61" s="9"/>
      <c r="EC61" s="124"/>
      <c r="ED61" s="125"/>
      <c r="EH61" s="9"/>
      <c r="EI61" s="9"/>
      <c r="EJ61" s="124"/>
      <c r="EK61" s="125"/>
      <c r="EO61" s="9"/>
      <c r="EP61" s="9"/>
      <c r="EQ61" s="124"/>
      <c r="ER61" s="125"/>
      <c r="EV61" s="9"/>
      <c r="EW61" s="9"/>
      <c r="EX61" s="124"/>
      <c r="EY61" s="125"/>
      <c r="FC61" s="9"/>
      <c r="FD61" s="9"/>
      <c r="FE61" s="124"/>
      <c r="FF61" s="125"/>
      <c r="FJ61" s="9"/>
      <c r="FK61" s="9"/>
      <c r="FL61" s="124"/>
      <c r="FM61" s="125"/>
      <c r="FQ61" s="9"/>
      <c r="FR61" s="9"/>
      <c r="FS61" s="124"/>
      <c r="FT61" s="125"/>
      <c r="FX61" s="9"/>
      <c r="FY61" s="9"/>
      <c r="FZ61" s="124"/>
      <c r="GA61" s="125"/>
      <c r="GE61" s="9"/>
      <c r="GF61" s="9"/>
      <c r="GG61" s="124"/>
      <c r="GH61" s="125"/>
      <c r="GL61" s="9"/>
      <c r="GM61" s="9"/>
      <c r="GN61" s="124"/>
      <c r="GO61" s="125"/>
      <c r="GS61" s="9"/>
      <c r="GT61" s="9"/>
      <c r="GU61" s="124"/>
      <c r="GV61" s="125"/>
      <c r="GZ61" s="9"/>
      <c r="HA61" s="9"/>
      <c r="HB61" s="124"/>
      <c r="HC61" s="125"/>
      <c r="HG61" s="9"/>
      <c r="HH61" s="9"/>
      <c r="HI61" s="124"/>
      <c r="HJ61" s="125"/>
      <c r="HN61" s="9"/>
      <c r="HO61" s="9"/>
      <c r="HP61" s="124"/>
      <c r="HQ61" s="125"/>
      <c r="HU61" s="9"/>
      <c r="HV61" s="9"/>
      <c r="HW61" s="124"/>
      <c r="HX61" s="125"/>
      <c r="IB61" s="9"/>
      <c r="IC61" s="9"/>
      <c r="ID61" s="124"/>
      <c r="IE61" s="125"/>
      <c r="II61" s="9"/>
      <c r="IJ61" s="9"/>
      <c r="IK61" s="124"/>
      <c r="IL61" s="125"/>
      <c r="IP61" s="9"/>
      <c r="IQ61" s="9"/>
      <c r="IR61" s="124"/>
      <c r="IS61" s="125"/>
      <c r="IW61" s="9"/>
      <c r="IX61" s="9"/>
      <c r="IY61" s="124"/>
      <c r="IZ61" s="125"/>
      <c r="JD61" s="9"/>
      <c r="JE61" s="9"/>
      <c r="JF61" s="124"/>
      <c r="JG61" s="125"/>
      <c r="JK61" s="9"/>
      <c r="JL61" s="9"/>
      <c r="JM61" s="124"/>
      <c r="JN61" s="125"/>
      <c r="JR61" s="9"/>
      <c r="JS61" s="9"/>
      <c r="JT61" s="124"/>
      <c r="JU61" s="125"/>
      <c r="JY61" s="9"/>
      <c r="JZ61" s="9"/>
      <c r="KA61" s="124"/>
      <c r="KB61" s="125"/>
      <c r="KF61" s="9"/>
      <c r="KG61" s="9"/>
      <c r="KH61" s="124"/>
      <c r="KI61" s="125"/>
      <c r="KM61" s="9"/>
      <c r="KN61" s="9"/>
      <c r="KO61" s="124"/>
      <c r="KP61" s="125"/>
      <c r="KT61" s="9"/>
      <c r="KU61" s="9"/>
      <c r="KV61" s="124"/>
      <c r="KW61" s="125"/>
      <c r="LA61" s="9"/>
      <c r="LB61" s="9"/>
      <c r="LC61" s="124"/>
      <c r="LD61" s="125"/>
      <c r="LH61" s="9"/>
      <c r="LI61" s="9"/>
      <c r="LJ61" s="124"/>
      <c r="LK61" s="125"/>
      <c r="LO61" s="9"/>
      <c r="LP61" s="9"/>
      <c r="LQ61" s="124"/>
      <c r="LR61" s="125"/>
      <c r="LV61" s="9"/>
      <c r="LW61" s="9"/>
      <c r="LX61" s="124"/>
      <c r="LY61" s="125"/>
      <c r="MC61" s="9"/>
      <c r="MD61" s="9"/>
      <c r="ME61" s="124"/>
      <c r="MF61" s="125"/>
      <c r="MJ61" s="9"/>
      <c r="MK61" s="9"/>
      <c r="ML61" s="124"/>
      <c r="MM61" s="125"/>
      <c r="MQ61" s="9"/>
      <c r="MR61" s="9"/>
      <c r="MS61" s="124"/>
      <c r="MT61" s="125"/>
      <c r="MX61" s="9"/>
      <c r="MY61" s="9"/>
      <c r="MZ61" s="124"/>
      <c r="NA61" s="125"/>
      <c r="NE61" s="9"/>
      <c r="NF61" s="9"/>
      <c r="NG61" s="124"/>
      <c r="NH61" s="125"/>
      <c r="NL61" s="9"/>
      <c r="NM61" s="9"/>
      <c r="NN61" s="124"/>
      <c r="NO61" s="125"/>
      <c r="NS61" s="9"/>
      <c r="NT61" s="9"/>
      <c r="NU61" s="124"/>
      <c r="NV61" s="125"/>
      <c r="NZ61" s="9"/>
      <c r="OA61" s="9"/>
      <c r="OB61" s="124"/>
      <c r="OC61" s="125"/>
      <c r="OG61" s="9"/>
      <c r="OH61" s="9"/>
      <c r="OI61" s="124"/>
      <c r="OJ61" s="125"/>
      <c r="ON61" s="9"/>
      <c r="OO61" s="9"/>
      <c r="OP61" s="124"/>
      <c r="OQ61" s="125"/>
      <c r="OU61" s="9"/>
      <c r="OV61" s="9"/>
      <c r="OW61" s="124"/>
      <c r="OX61" s="125"/>
      <c r="PB61" s="9"/>
      <c r="PC61" s="9"/>
      <c r="PD61" s="124"/>
      <c r="PE61" s="125"/>
      <c r="PI61" s="9"/>
      <c r="PJ61" s="9"/>
      <c r="PK61" s="124"/>
      <c r="PL61" s="125"/>
      <c r="PP61" s="9"/>
      <c r="PQ61" s="9"/>
      <c r="PR61" s="124"/>
      <c r="PS61" s="125"/>
      <c r="PW61" s="9"/>
      <c r="PX61" s="9"/>
      <c r="PY61" s="124"/>
      <c r="PZ61" s="125"/>
      <c r="QD61" s="9"/>
      <c r="QE61" s="9"/>
      <c r="QF61" s="124"/>
      <c r="QG61" s="125"/>
      <c r="QK61" s="9"/>
      <c r="QL61" s="9"/>
      <c r="QM61" s="124"/>
      <c r="QN61" s="125"/>
      <c r="QR61" s="9"/>
      <c r="QS61" s="9"/>
      <c r="QT61" s="124"/>
      <c r="QU61" s="125"/>
      <c r="QY61" s="9"/>
      <c r="QZ61" s="9"/>
      <c r="RA61" s="124"/>
      <c r="RB61" s="125"/>
      <c r="RF61" s="9"/>
      <c r="RG61" s="9"/>
      <c r="RH61" s="124"/>
      <c r="RI61" s="125"/>
      <c r="RM61" s="9"/>
      <c r="RN61" s="9"/>
      <c r="RO61" s="124"/>
      <c r="RP61" s="125"/>
      <c r="RT61" s="9"/>
      <c r="RU61" s="9"/>
      <c r="RV61" s="124"/>
      <c r="RW61" s="125"/>
      <c r="SA61" s="9"/>
      <c r="SB61" s="9"/>
      <c r="SC61" s="124"/>
      <c r="SD61" s="125"/>
      <c r="SH61" s="9"/>
      <c r="SI61" s="9"/>
      <c r="SJ61" s="124"/>
      <c r="SK61" s="125"/>
      <c r="SO61" s="9"/>
      <c r="SP61" s="9"/>
      <c r="SQ61" s="124"/>
      <c r="SR61" s="125"/>
      <c r="SV61" s="9"/>
      <c r="SW61" s="9"/>
      <c r="SX61" s="124"/>
      <c r="SY61" s="125"/>
      <c r="TC61" s="9"/>
      <c r="TD61" s="9"/>
      <c r="TE61" s="124"/>
      <c r="TF61" s="125"/>
      <c r="TJ61" s="9"/>
      <c r="TK61" s="9"/>
      <c r="TL61" s="124"/>
      <c r="TM61" s="125"/>
      <c r="TQ61" s="9"/>
      <c r="TR61" s="9"/>
      <c r="TS61" s="124"/>
      <c r="TT61" s="125"/>
      <c r="TX61" s="9"/>
      <c r="TY61" s="9"/>
      <c r="TZ61" s="124"/>
      <c r="UA61" s="125"/>
      <c r="UE61" s="9"/>
      <c r="UF61" s="9"/>
      <c r="UG61" s="124"/>
      <c r="UH61" s="125"/>
      <c r="UL61" s="9"/>
      <c r="UM61" s="9"/>
      <c r="UN61" s="124"/>
      <c r="UO61" s="125"/>
      <c r="US61" s="9"/>
      <c r="UT61" s="9"/>
      <c r="UU61" s="124"/>
      <c r="UV61" s="125"/>
      <c r="UZ61" s="9"/>
      <c r="VA61" s="9"/>
      <c r="VB61" s="124"/>
      <c r="VC61" s="125"/>
      <c r="VG61" s="9"/>
      <c r="VH61" s="9"/>
      <c r="VI61" s="124"/>
      <c r="VJ61" s="125"/>
      <c r="VN61" s="9"/>
      <c r="VO61" s="9"/>
      <c r="VP61" s="124"/>
      <c r="VQ61" s="125"/>
      <c r="VU61" s="9"/>
      <c r="VV61" s="9"/>
      <c r="VW61" s="124"/>
      <c r="VX61" s="125"/>
      <c r="WB61" s="9"/>
      <c r="WC61" s="9"/>
      <c r="WD61" s="124"/>
      <c r="WE61" s="125"/>
      <c r="WI61" s="9"/>
      <c r="WJ61" s="9"/>
      <c r="WK61" s="124"/>
      <c r="WL61" s="125"/>
      <c r="WP61" s="9"/>
      <c r="WQ61" s="9"/>
      <c r="WR61" s="124"/>
      <c r="WS61" s="125"/>
      <c r="WW61" s="9"/>
      <c r="WX61" s="9"/>
      <c r="WY61" s="124"/>
      <c r="WZ61" s="125"/>
      <c r="XD61" s="9"/>
      <c r="XE61" s="9"/>
      <c r="XF61" s="124"/>
      <c r="XG61" s="125"/>
      <c r="XK61" s="9"/>
      <c r="XL61" s="9"/>
      <c r="XM61" s="124"/>
      <c r="XN61" s="125"/>
      <c r="XR61" s="9"/>
      <c r="XS61" s="9"/>
      <c r="XT61" s="124"/>
      <c r="XU61" s="125"/>
      <c r="XY61" s="9"/>
      <c r="XZ61" s="9"/>
      <c r="YA61" s="124"/>
      <c r="YB61" s="125"/>
      <c r="YF61" s="9"/>
      <c r="YG61" s="9"/>
      <c r="YH61" s="124"/>
      <c r="YI61" s="125"/>
      <c r="YM61" s="9"/>
      <c r="YN61" s="9"/>
      <c r="YO61" s="124"/>
      <c r="YP61" s="125"/>
      <c r="YT61" s="9"/>
      <c r="YU61" s="9"/>
      <c r="YV61" s="124"/>
      <c r="YW61" s="125"/>
      <c r="ZA61" s="9"/>
      <c r="ZB61" s="9"/>
      <c r="ZC61" s="124"/>
      <c r="ZD61" s="125"/>
      <c r="ZH61" s="9"/>
      <c r="ZI61" s="9"/>
      <c r="ZJ61" s="124"/>
      <c r="ZK61" s="125"/>
      <c r="ZO61" s="9"/>
      <c r="ZP61" s="9"/>
      <c r="ZQ61" s="124"/>
      <c r="ZR61" s="125"/>
      <c r="ZV61" s="9"/>
      <c r="ZW61" s="9"/>
      <c r="ZX61" s="124"/>
      <c r="ZY61" s="125"/>
      <c r="AAC61" s="9"/>
      <c r="AAD61" s="9"/>
      <c r="AAE61" s="124"/>
      <c r="AAF61" s="125"/>
      <c r="AAJ61" s="9"/>
      <c r="AAK61" s="9"/>
      <c r="AAL61" s="124"/>
      <c r="AAM61" s="125"/>
      <c r="AAQ61" s="9"/>
      <c r="AAR61" s="9"/>
      <c r="AAS61" s="124"/>
      <c r="AAT61" s="125"/>
      <c r="AAX61" s="9"/>
      <c r="AAY61" s="9"/>
      <c r="AAZ61" s="124"/>
      <c r="ABA61" s="125"/>
      <c r="ABE61" s="9"/>
      <c r="ABF61" s="9"/>
      <c r="ABG61" s="124"/>
      <c r="ABH61" s="125"/>
      <c r="ABL61" s="9"/>
      <c r="ABM61" s="9"/>
      <c r="ABN61" s="124"/>
      <c r="ABO61" s="125"/>
      <c r="ABS61" s="9"/>
      <c r="ABT61" s="9"/>
      <c r="ABU61" s="124"/>
      <c r="ABV61" s="125"/>
      <c r="ABZ61" s="9"/>
      <c r="ACA61" s="9"/>
      <c r="ACB61" s="124"/>
      <c r="ACC61" s="125"/>
      <c r="ACG61" s="9"/>
      <c r="ACH61" s="9"/>
      <c r="ACI61" s="124"/>
      <c r="ACJ61" s="125"/>
      <c r="ACN61" s="9"/>
      <c r="ACO61" s="9"/>
      <c r="ACP61" s="124"/>
      <c r="ACQ61" s="125"/>
      <c r="ACU61" s="9"/>
      <c r="ACV61" s="9"/>
      <c r="ACW61" s="124"/>
      <c r="ACX61" s="125"/>
      <c r="ADB61" s="9"/>
      <c r="ADC61" s="9"/>
      <c r="ADD61" s="124"/>
      <c r="ADE61" s="125"/>
      <c r="ADI61" s="9"/>
      <c r="ADJ61" s="9"/>
      <c r="ADK61" s="124"/>
      <c r="ADL61" s="125"/>
      <c r="ADP61" s="9"/>
      <c r="ADQ61" s="9"/>
      <c r="ADR61" s="124"/>
      <c r="ADS61" s="125"/>
      <c r="ADW61" s="9"/>
      <c r="ADX61" s="9"/>
      <c r="ADY61" s="124"/>
      <c r="ADZ61" s="125"/>
      <c r="AED61" s="9"/>
      <c r="AEE61" s="9"/>
      <c r="AEF61" s="124"/>
      <c r="AEG61" s="125"/>
      <c r="AEK61" s="9"/>
      <c r="AEL61" s="9"/>
      <c r="AEM61" s="124"/>
      <c r="AEN61" s="125"/>
      <c r="AER61" s="9"/>
      <c r="AES61" s="9"/>
      <c r="AET61" s="124"/>
      <c r="AEU61" s="125"/>
      <c r="AEY61" s="9"/>
      <c r="AEZ61" s="9"/>
      <c r="AFA61" s="124"/>
      <c r="AFB61" s="125"/>
      <c r="AFF61" s="9"/>
      <c r="AFG61" s="9"/>
      <c r="AFH61" s="124"/>
      <c r="AFI61" s="125"/>
      <c r="AFM61" s="9"/>
      <c r="AFN61" s="9"/>
      <c r="AFO61" s="124"/>
      <c r="AFP61" s="125"/>
      <c r="AFT61" s="9"/>
      <c r="AFU61" s="9"/>
      <c r="AFV61" s="124"/>
      <c r="AFW61" s="125"/>
      <c r="AGA61" s="9"/>
      <c r="AGB61" s="9"/>
      <c r="AGC61" s="124"/>
      <c r="AGD61" s="125"/>
      <c r="AGH61" s="9"/>
      <c r="AGI61" s="9"/>
      <c r="AGJ61" s="124"/>
      <c r="AGK61" s="125"/>
      <c r="AGO61" s="9"/>
      <c r="AGP61" s="9"/>
      <c r="AGQ61" s="124"/>
      <c r="AGR61" s="125"/>
      <c r="AGV61" s="9"/>
      <c r="AGW61" s="9"/>
      <c r="AGX61" s="124"/>
      <c r="AGY61" s="125"/>
      <c r="AHC61" s="9"/>
      <c r="AHD61" s="9"/>
      <c r="AHE61" s="124"/>
      <c r="AHF61" s="125"/>
      <c r="AHJ61" s="9"/>
      <c r="AHK61" s="9"/>
      <c r="AHL61" s="124"/>
      <c r="AHM61" s="125"/>
      <c r="AHQ61" s="9"/>
      <c r="AHR61" s="9"/>
      <c r="AHS61" s="124"/>
      <c r="AHT61" s="125"/>
      <c r="AHX61" s="9"/>
      <c r="AHY61" s="9"/>
      <c r="AHZ61" s="124"/>
      <c r="AIA61" s="125"/>
      <c r="AIE61" s="9"/>
      <c r="AIF61" s="9"/>
      <c r="AIG61" s="124"/>
      <c r="AIH61" s="125"/>
      <c r="AIL61" s="9"/>
      <c r="AIM61" s="9"/>
      <c r="AIN61" s="124"/>
      <c r="AIO61" s="125"/>
      <c r="AIS61" s="9"/>
      <c r="AIT61" s="9"/>
      <c r="AIU61" s="124"/>
      <c r="AIV61" s="125"/>
      <c r="AIZ61" s="9"/>
      <c r="AJA61" s="9"/>
      <c r="AJB61" s="124"/>
      <c r="AJC61" s="125"/>
      <c r="AJG61" s="9"/>
      <c r="AJH61" s="9"/>
      <c r="AJI61" s="124"/>
      <c r="AJJ61" s="125"/>
      <c r="AJN61" s="9"/>
      <c r="AJO61" s="9"/>
      <c r="AJP61" s="124"/>
      <c r="AJQ61" s="125"/>
      <c r="AJU61" s="9"/>
      <c r="AJV61" s="9"/>
      <c r="AJW61" s="124"/>
      <c r="AJX61" s="125"/>
      <c r="AKB61" s="9"/>
      <c r="AKC61" s="9"/>
      <c r="AKD61" s="124"/>
      <c r="AKE61" s="125"/>
      <c r="AKI61" s="9"/>
      <c r="AKJ61" s="9"/>
      <c r="AKK61" s="124"/>
      <c r="AKL61" s="125"/>
      <c r="AKP61" s="9"/>
      <c r="AKQ61" s="9"/>
      <c r="AKR61" s="124"/>
      <c r="AKS61" s="125"/>
      <c r="AKW61" s="9"/>
      <c r="AKX61" s="9"/>
      <c r="AKY61" s="124"/>
      <c r="AKZ61" s="125"/>
      <c r="ALD61" s="9"/>
      <c r="ALE61" s="9"/>
      <c r="ALF61" s="124"/>
      <c r="ALG61" s="125"/>
      <c r="ALK61" s="9"/>
      <c r="ALL61" s="9"/>
      <c r="ALM61" s="124"/>
      <c r="ALN61" s="125"/>
      <c r="ALR61" s="9"/>
      <c r="ALS61" s="9"/>
      <c r="ALT61" s="124"/>
      <c r="ALU61" s="125"/>
      <c r="ALY61" s="9"/>
      <c r="ALZ61" s="9"/>
      <c r="AMA61" s="124"/>
      <c r="AMB61" s="125"/>
      <c r="AMF61" s="9"/>
      <c r="AMG61" s="9"/>
      <c r="AMH61" s="124"/>
      <c r="AMI61" s="125"/>
    </row>
    <row r="62" spans="1:1023" s="126" customFormat="1" ht="15">
      <c r="A62" s="125"/>
      <c r="B62" s="211"/>
      <c r="C62" s="211"/>
      <c r="D62" s="211"/>
      <c r="E62" s="127"/>
      <c r="F62" s="122"/>
      <c r="G62" s="124"/>
      <c r="H62" s="118"/>
      <c r="I62" s="119"/>
      <c r="J62" s="128">
        <f t="shared" si="2"/>
        <v>0</v>
      </c>
      <c r="K62" s="121"/>
      <c r="L62" s="122"/>
      <c r="M62" s="122"/>
      <c r="N62" s="123"/>
      <c r="O62" s="118"/>
      <c r="P62" s="119"/>
      <c r="Q62" s="119"/>
      <c r="R62" s="119"/>
      <c r="S62" s="122"/>
      <c r="T62" s="122"/>
      <c r="U62" s="123"/>
      <c r="V62" s="118"/>
      <c r="W62" s="119"/>
      <c r="X62" s="119"/>
      <c r="Y62" s="119"/>
      <c r="Z62" s="122"/>
      <c r="AA62" s="122"/>
      <c r="AB62" s="123"/>
      <c r="AC62" s="118"/>
      <c r="AD62" s="119"/>
      <c r="AE62" s="119"/>
      <c r="AF62" s="119"/>
      <c r="AG62" s="122"/>
      <c r="AH62" s="122"/>
      <c r="AI62" s="123"/>
      <c r="AJ62" s="118"/>
      <c r="AK62" s="119"/>
      <c r="AL62" s="119"/>
      <c r="AM62" s="119"/>
      <c r="AN62" s="122"/>
      <c r="AO62" s="122"/>
      <c r="AP62" s="123"/>
      <c r="AQ62" s="118"/>
      <c r="AR62" s="119"/>
      <c r="AS62" s="119"/>
      <c r="AT62" s="119"/>
      <c r="AU62" s="122"/>
      <c r="AV62" s="122"/>
      <c r="AW62" s="123"/>
      <c r="AX62" s="118"/>
      <c r="AY62" s="119"/>
      <c r="AZ62" s="119"/>
      <c r="BA62" s="119"/>
      <c r="BB62" s="122"/>
      <c r="BC62" s="122"/>
      <c r="BD62" s="123"/>
      <c r="BE62" s="118"/>
      <c r="BF62" s="119"/>
      <c r="BG62" s="119"/>
      <c r="BH62" s="119"/>
      <c r="BI62" s="122"/>
      <c r="BJ62" s="122"/>
      <c r="BK62" s="123"/>
      <c r="BL62" s="118"/>
      <c r="BM62" s="119"/>
      <c r="BN62" s="119"/>
      <c r="BO62" s="119"/>
      <c r="BP62" s="9"/>
      <c r="BQ62" s="9"/>
      <c r="BR62" s="124"/>
      <c r="BS62" s="125"/>
      <c r="BW62" s="9"/>
      <c r="BX62" s="9"/>
      <c r="BY62" s="124"/>
      <c r="BZ62" s="125"/>
      <c r="CD62" s="9"/>
      <c r="CE62" s="9"/>
      <c r="CF62" s="124"/>
      <c r="CG62" s="125"/>
      <c r="CK62" s="9"/>
      <c r="CL62" s="9"/>
      <c r="CM62" s="124"/>
      <c r="CN62" s="125"/>
      <c r="CR62" s="9"/>
      <c r="CS62" s="9"/>
      <c r="CT62" s="124"/>
      <c r="CU62" s="125"/>
      <c r="CY62" s="9"/>
      <c r="CZ62" s="9"/>
      <c r="DA62" s="124"/>
      <c r="DB62" s="125"/>
      <c r="DF62" s="9"/>
      <c r="DG62" s="9"/>
      <c r="DH62" s="124"/>
      <c r="DI62" s="125"/>
      <c r="DM62" s="9"/>
      <c r="DN62" s="9"/>
      <c r="DO62" s="124"/>
      <c r="DP62" s="125"/>
      <c r="DT62" s="9"/>
      <c r="DU62" s="9"/>
      <c r="DV62" s="124"/>
      <c r="DW62" s="125"/>
      <c r="EA62" s="9"/>
      <c r="EB62" s="9"/>
      <c r="EC62" s="124"/>
      <c r="ED62" s="125"/>
      <c r="EH62" s="9"/>
      <c r="EI62" s="9"/>
      <c r="EJ62" s="124"/>
      <c r="EK62" s="125"/>
      <c r="EO62" s="9"/>
      <c r="EP62" s="9"/>
      <c r="EQ62" s="124"/>
      <c r="ER62" s="125"/>
      <c r="EV62" s="9"/>
      <c r="EW62" s="9"/>
      <c r="EX62" s="124"/>
      <c r="EY62" s="125"/>
      <c r="FC62" s="9"/>
      <c r="FD62" s="9"/>
      <c r="FE62" s="124"/>
      <c r="FF62" s="125"/>
      <c r="FJ62" s="9"/>
      <c r="FK62" s="9"/>
      <c r="FL62" s="124"/>
      <c r="FM62" s="125"/>
      <c r="FQ62" s="9"/>
      <c r="FR62" s="9"/>
      <c r="FS62" s="124"/>
      <c r="FT62" s="125"/>
      <c r="FX62" s="9"/>
      <c r="FY62" s="9"/>
      <c r="FZ62" s="124"/>
      <c r="GA62" s="125"/>
      <c r="GE62" s="9"/>
      <c r="GF62" s="9"/>
      <c r="GG62" s="124"/>
      <c r="GH62" s="125"/>
      <c r="GL62" s="9"/>
      <c r="GM62" s="9"/>
      <c r="GN62" s="124"/>
      <c r="GO62" s="125"/>
      <c r="GS62" s="9"/>
      <c r="GT62" s="9"/>
      <c r="GU62" s="124"/>
      <c r="GV62" s="125"/>
      <c r="GZ62" s="9"/>
      <c r="HA62" s="9"/>
      <c r="HB62" s="124"/>
      <c r="HC62" s="125"/>
      <c r="HG62" s="9"/>
      <c r="HH62" s="9"/>
      <c r="HI62" s="124"/>
      <c r="HJ62" s="125"/>
      <c r="HN62" s="9"/>
      <c r="HO62" s="9"/>
      <c r="HP62" s="124"/>
      <c r="HQ62" s="125"/>
      <c r="HU62" s="9"/>
      <c r="HV62" s="9"/>
      <c r="HW62" s="124"/>
      <c r="HX62" s="125"/>
      <c r="IB62" s="9"/>
      <c r="IC62" s="9"/>
      <c r="ID62" s="124"/>
      <c r="IE62" s="125"/>
      <c r="II62" s="9"/>
      <c r="IJ62" s="9"/>
      <c r="IK62" s="124"/>
      <c r="IL62" s="125"/>
      <c r="IP62" s="9"/>
      <c r="IQ62" s="9"/>
      <c r="IR62" s="124"/>
      <c r="IS62" s="125"/>
      <c r="IW62" s="9"/>
      <c r="IX62" s="9"/>
      <c r="IY62" s="124"/>
      <c r="IZ62" s="125"/>
      <c r="JD62" s="9"/>
      <c r="JE62" s="9"/>
      <c r="JF62" s="124"/>
      <c r="JG62" s="125"/>
      <c r="JK62" s="9"/>
      <c r="JL62" s="9"/>
      <c r="JM62" s="124"/>
      <c r="JN62" s="125"/>
      <c r="JR62" s="9"/>
      <c r="JS62" s="9"/>
      <c r="JT62" s="124"/>
      <c r="JU62" s="125"/>
      <c r="JY62" s="9"/>
      <c r="JZ62" s="9"/>
      <c r="KA62" s="124"/>
      <c r="KB62" s="125"/>
      <c r="KF62" s="9"/>
      <c r="KG62" s="9"/>
      <c r="KH62" s="124"/>
      <c r="KI62" s="125"/>
      <c r="KM62" s="9"/>
      <c r="KN62" s="9"/>
      <c r="KO62" s="124"/>
      <c r="KP62" s="125"/>
      <c r="KT62" s="9"/>
      <c r="KU62" s="9"/>
      <c r="KV62" s="124"/>
      <c r="KW62" s="125"/>
      <c r="LA62" s="9"/>
      <c r="LB62" s="9"/>
      <c r="LC62" s="124"/>
      <c r="LD62" s="125"/>
      <c r="LH62" s="9"/>
      <c r="LI62" s="9"/>
      <c r="LJ62" s="124"/>
      <c r="LK62" s="125"/>
      <c r="LO62" s="9"/>
      <c r="LP62" s="9"/>
      <c r="LQ62" s="124"/>
      <c r="LR62" s="125"/>
      <c r="LV62" s="9"/>
      <c r="LW62" s="9"/>
      <c r="LX62" s="124"/>
      <c r="LY62" s="125"/>
      <c r="MC62" s="9"/>
      <c r="MD62" s="9"/>
      <c r="ME62" s="124"/>
      <c r="MF62" s="125"/>
      <c r="MJ62" s="9"/>
      <c r="MK62" s="9"/>
      <c r="ML62" s="124"/>
      <c r="MM62" s="125"/>
      <c r="MQ62" s="9"/>
      <c r="MR62" s="9"/>
      <c r="MS62" s="124"/>
      <c r="MT62" s="125"/>
      <c r="MX62" s="9"/>
      <c r="MY62" s="9"/>
      <c r="MZ62" s="124"/>
      <c r="NA62" s="125"/>
      <c r="NE62" s="9"/>
      <c r="NF62" s="9"/>
      <c r="NG62" s="124"/>
      <c r="NH62" s="125"/>
      <c r="NL62" s="9"/>
      <c r="NM62" s="9"/>
      <c r="NN62" s="124"/>
      <c r="NO62" s="125"/>
      <c r="NS62" s="9"/>
      <c r="NT62" s="9"/>
      <c r="NU62" s="124"/>
      <c r="NV62" s="125"/>
      <c r="NZ62" s="9"/>
      <c r="OA62" s="9"/>
      <c r="OB62" s="124"/>
      <c r="OC62" s="125"/>
      <c r="OG62" s="9"/>
      <c r="OH62" s="9"/>
      <c r="OI62" s="124"/>
      <c r="OJ62" s="125"/>
      <c r="ON62" s="9"/>
      <c r="OO62" s="9"/>
      <c r="OP62" s="124"/>
      <c r="OQ62" s="125"/>
      <c r="OU62" s="9"/>
      <c r="OV62" s="9"/>
      <c r="OW62" s="124"/>
      <c r="OX62" s="125"/>
      <c r="PB62" s="9"/>
      <c r="PC62" s="9"/>
      <c r="PD62" s="124"/>
      <c r="PE62" s="125"/>
      <c r="PI62" s="9"/>
      <c r="PJ62" s="9"/>
      <c r="PK62" s="124"/>
      <c r="PL62" s="125"/>
      <c r="PP62" s="9"/>
      <c r="PQ62" s="9"/>
      <c r="PR62" s="124"/>
      <c r="PS62" s="125"/>
      <c r="PW62" s="9"/>
      <c r="PX62" s="9"/>
      <c r="PY62" s="124"/>
      <c r="PZ62" s="125"/>
      <c r="QD62" s="9"/>
      <c r="QE62" s="9"/>
      <c r="QF62" s="124"/>
      <c r="QG62" s="125"/>
      <c r="QK62" s="9"/>
      <c r="QL62" s="9"/>
      <c r="QM62" s="124"/>
      <c r="QN62" s="125"/>
      <c r="QR62" s="9"/>
      <c r="QS62" s="9"/>
      <c r="QT62" s="124"/>
      <c r="QU62" s="125"/>
      <c r="QY62" s="9"/>
      <c r="QZ62" s="9"/>
      <c r="RA62" s="124"/>
      <c r="RB62" s="125"/>
      <c r="RF62" s="9"/>
      <c r="RG62" s="9"/>
      <c r="RH62" s="124"/>
      <c r="RI62" s="125"/>
      <c r="RM62" s="9"/>
      <c r="RN62" s="9"/>
      <c r="RO62" s="124"/>
      <c r="RP62" s="125"/>
      <c r="RT62" s="9"/>
      <c r="RU62" s="9"/>
      <c r="RV62" s="124"/>
      <c r="RW62" s="125"/>
      <c r="SA62" s="9"/>
      <c r="SB62" s="9"/>
      <c r="SC62" s="124"/>
      <c r="SD62" s="125"/>
      <c r="SH62" s="9"/>
      <c r="SI62" s="9"/>
      <c r="SJ62" s="124"/>
      <c r="SK62" s="125"/>
      <c r="SO62" s="9"/>
      <c r="SP62" s="9"/>
      <c r="SQ62" s="124"/>
      <c r="SR62" s="125"/>
      <c r="SV62" s="9"/>
      <c r="SW62" s="9"/>
      <c r="SX62" s="124"/>
      <c r="SY62" s="125"/>
      <c r="TC62" s="9"/>
      <c r="TD62" s="9"/>
      <c r="TE62" s="124"/>
      <c r="TF62" s="125"/>
      <c r="TJ62" s="9"/>
      <c r="TK62" s="9"/>
      <c r="TL62" s="124"/>
      <c r="TM62" s="125"/>
      <c r="TQ62" s="9"/>
      <c r="TR62" s="9"/>
      <c r="TS62" s="124"/>
      <c r="TT62" s="125"/>
      <c r="TX62" s="9"/>
      <c r="TY62" s="9"/>
      <c r="TZ62" s="124"/>
      <c r="UA62" s="125"/>
      <c r="UE62" s="9"/>
      <c r="UF62" s="9"/>
      <c r="UG62" s="124"/>
      <c r="UH62" s="125"/>
      <c r="UL62" s="9"/>
      <c r="UM62" s="9"/>
      <c r="UN62" s="124"/>
      <c r="UO62" s="125"/>
      <c r="US62" s="9"/>
      <c r="UT62" s="9"/>
      <c r="UU62" s="124"/>
      <c r="UV62" s="125"/>
      <c r="UZ62" s="9"/>
      <c r="VA62" s="9"/>
      <c r="VB62" s="124"/>
      <c r="VC62" s="125"/>
      <c r="VG62" s="9"/>
      <c r="VH62" s="9"/>
      <c r="VI62" s="124"/>
      <c r="VJ62" s="125"/>
      <c r="VN62" s="9"/>
      <c r="VO62" s="9"/>
      <c r="VP62" s="124"/>
      <c r="VQ62" s="125"/>
      <c r="VU62" s="9"/>
      <c r="VV62" s="9"/>
      <c r="VW62" s="124"/>
      <c r="VX62" s="125"/>
      <c r="WB62" s="9"/>
      <c r="WC62" s="9"/>
      <c r="WD62" s="124"/>
      <c r="WE62" s="125"/>
      <c r="WI62" s="9"/>
      <c r="WJ62" s="9"/>
      <c r="WK62" s="124"/>
      <c r="WL62" s="125"/>
      <c r="WP62" s="9"/>
      <c r="WQ62" s="9"/>
      <c r="WR62" s="124"/>
      <c r="WS62" s="125"/>
      <c r="WW62" s="9"/>
      <c r="WX62" s="9"/>
      <c r="WY62" s="124"/>
      <c r="WZ62" s="125"/>
      <c r="XD62" s="9"/>
      <c r="XE62" s="9"/>
      <c r="XF62" s="124"/>
      <c r="XG62" s="125"/>
      <c r="XK62" s="9"/>
      <c r="XL62" s="9"/>
      <c r="XM62" s="124"/>
      <c r="XN62" s="125"/>
      <c r="XR62" s="9"/>
      <c r="XS62" s="9"/>
      <c r="XT62" s="124"/>
      <c r="XU62" s="125"/>
      <c r="XY62" s="9"/>
      <c r="XZ62" s="9"/>
      <c r="YA62" s="124"/>
      <c r="YB62" s="125"/>
      <c r="YF62" s="9"/>
      <c r="YG62" s="9"/>
      <c r="YH62" s="124"/>
      <c r="YI62" s="125"/>
      <c r="YM62" s="9"/>
      <c r="YN62" s="9"/>
      <c r="YO62" s="124"/>
      <c r="YP62" s="125"/>
      <c r="YT62" s="9"/>
      <c r="YU62" s="9"/>
      <c r="YV62" s="124"/>
      <c r="YW62" s="125"/>
      <c r="ZA62" s="9"/>
      <c r="ZB62" s="9"/>
      <c r="ZC62" s="124"/>
      <c r="ZD62" s="125"/>
      <c r="ZH62" s="9"/>
      <c r="ZI62" s="9"/>
      <c r="ZJ62" s="124"/>
      <c r="ZK62" s="125"/>
      <c r="ZO62" s="9"/>
      <c r="ZP62" s="9"/>
      <c r="ZQ62" s="124"/>
      <c r="ZR62" s="125"/>
      <c r="ZV62" s="9"/>
      <c r="ZW62" s="9"/>
      <c r="ZX62" s="124"/>
      <c r="ZY62" s="125"/>
      <c r="AAC62" s="9"/>
      <c r="AAD62" s="9"/>
      <c r="AAE62" s="124"/>
      <c r="AAF62" s="125"/>
      <c r="AAJ62" s="9"/>
      <c r="AAK62" s="9"/>
      <c r="AAL62" s="124"/>
      <c r="AAM62" s="125"/>
      <c r="AAQ62" s="9"/>
      <c r="AAR62" s="9"/>
      <c r="AAS62" s="124"/>
      <c r="AAT62" s="125"/>
      <c r="AAX62" s="9"/>
      <c r="AAY62" s="9"/>
      <c r="AAZ62" s="124"/>
      <c r="ABA62" s="125"/>
      <c r="ABE62" s="9"/>
      <c r="ABF62" s="9"/>
      <c r="ABG62" s="124"/>
      <c r="ABH62" s="125"/>
      <c r="ABL62" s="9"/>
      <c r="ABM62" s="9"/>
      <c r="ABN62" s="124"/>
      <c r="ABO62" s="125"/>
      <c r="ABS62" s="9"/>
      <c r="ABT62" s="9"/>
      <c r="ABU62" s="124"/>
      <c r="ABV62" s="125"/>
      <c r="ABZ62" s="9"/>
      <c r="ACA62" s="9"/>
      <c r="ACB62" s="124"/>
      <c r="ACC62" s="125"/>
      <c r="ACG62" s="9"/>
      <c r="ACH62" s="9"/>
      <c r="ACI62" s="124"/>
      <c r="ACJ62" s="125"/>
      <c r="ACN62" s="9"/>
      <c r="ACO62" s="9"/>
      <c r="ACP62" s="124"/>
      <c r="ACQ62" s="125"/>
      <c r="ACU62" s="9"/>
      <c r="ACV62" s="9"/>
      <c r="ACW62" s="124"/>
      <c r="ACX62" s="125"/>
      <c r="ADB62" s="9"/>
      <c r="ADC62" s="9"/>
      <c r="ADD62" s="124"/>
      <c r="ADE62" s="125"/>
      <c r="ADI62" s="9"/>
      <c r="ADJ62" s="9"/>
      <c r="ADK62" s="124"/>
      <c r="ADL62" s="125"/>
      <c r="ADP62" s="9"/>
      <c r="ADQ62" s="9"/>
      <c r="ADR62" s="124"/>
      <c r="ADS62" s="125"/>
      <c r="ADW62" s="9"/>
      <c r="ADX62" s="9"/>
      <c r="ADY62" s="124"/>
      <c r="ADZ62" s="125"/>
      <c r="AED62" s="9"/>
      <c r="AEE62" s="9"/>
      <c r="AEF62" s="124"/>
      <c r="AEG62" s="125"/>
      <c r="AEK62" s="9"/>
      <c r="AEL62" s="9"/>
      <c r="AEM62" s="124"/>
      <c r="AEN62" s="125"/>
      <c r="AER62" s="9"/>
      <c r="AES62" s="9"/>
      <c r="AET62" s="124"/>
      <c r="AEU62" s="125"/>
      <c r="AEY62" s="9"/>
      <c r="AEZ62" s="9"/>
      <c r="AFA62" s="124"/>
      <c r="AFB62" s="125"/>
      <c r="AFF62" s="9"/>
      <c r="AFG62" s="9"/>
      <c r="AFH62" s="124"/>
      <c r="AFI62" s="125"/>
      <c r="AFM62" s="9"/>
      <c r="AFN62" s="9"/>
      <c r="AFO62" s="124"/>
      <c r="AFP62" s="125"/>
      <c r="AFT62" s="9"/>
      <c r="AFU62" s="9"/>
      <c r="AFV62" s="124"/>
      <c r="AFW62" s="125"/>
      <c r="AGA62" s="9"/>
      <c r="AGB62" s="9"/>
      <c r="AGC62" s="124"/>
      <c r="AGD62" s="125"/>
      <c r="AGH62" s="9"/>
      <c r="AGI62" s="9"/>
      <c r="AGJ62" s="124"/>
      <c r="AGK62" s="125"/>
      <c r="AGO62" s="9"/>
      <c r="AGP62" s="9"/>
      <c r="AGQ62" s="124"/>
      <c r="AGR62" s="125"/>
      <c r="AGV62" s="9"/>
      <c r="AGW62" s="9"/>
      <c r="AGX62" s="124"/>
      <c r="AGY62" s="125"/>
      <c r="AHC62" s="9"/>
      <c r="AHD62" s="9"/>
      <c r="AHE62" s="124"/>
      <c r="AHF62" s="125"/>
      <c r="AHJ62" s="9"/>
      <c r="AHK62" s="9"/>
      <c r="AHL62" s="124"/>
      <c r="AHM62" s="125"/>
      <c r="AHQ62" s="9"/>
      <c r="AHR62" s="9"/>
      <c r="AHS62" s="124"/>
      <c r="AHT62" s="125"/>
      <c r="AHX62" s="9"/>
      <c r="AHY62" s="9"/>
      <c r="AHZ62" s="124"/>
      <c r="AIA62" s="125"/>
      <c r="AIE62" s="9"/>
      <c r="AIF62" s="9"/>
      <c r="AIG62" s="124"/>
      <c r="AIH62" s="125"/>
      <c r="AIL62" s="9"/>
      <c r="AIM62" s="9"/>
      <c r="AIN62" s="124"/>
      <c r="AIO62" s="125"/>
      <c r="AIS62" s="9"/>
      <c r="AIT62" s="9"/>
      <c r="AIU62" s="124"/>
      <c r="AIV62" s="125"/>
      <c r="AIZ62" s="9"/>
      <c r="AJA62" s="9"/>
      <c r="AJB62" s="124"/>
      <c r="AJC62" s="125"/>
      <c r="AJG62" s="9"/>
      <c r="AJH62" s="9"/>
      <c r="AJI62" s="124"/>
      <c r="AJJ62" s="125"/>
      <c r="AJN62" s="9"/>
      <c r="AJO62" s="9"/>
      <c r="AJP62" s="124"/>
      <c r="AJQ62" s="125"/>
      <c r="AJU62" s="9"/>
      <c r="AJV62" s="9"/>
      <c r="AJW62" s="124"/>
      <c r="AJX62" s="125"/>
      <c r="AKB62" s="9"/>
      <c r="AKC62" s="9"/>
      <c r="AKD62" s="124"/>
      <c r="AKE62" s="125"/>
      <c r="AKI62" s="9"/>
      <c r="AKJ62" s="9"/>
      <c r="AKK62" s="124"/>
      <c r="AKL62" s="125"/>
      <c r="AKP62" s="9"/>
      <c r="AKQ62" s="9"/>
      <c r="AKR62" s="124"/>
      <c r="AKS62" s="125"/>
      <c r="AKW62" s="9"/>
      <c r="AKX62" s="9"/>
      <c r="AKY62" s="124"/>
      <c r="AKZ62" s="125"/>
      <c r="ALD62" s="9"/>
      <c r="ALE62" s="9"/>
      <c r="ALF62" s="124"/>
      <c r="ALG62" s="125"/>
      <c r="ALK62" s="9"/>
      <c r="ALL62" s="9"/>
      <c r="ALM62" s="124"/>
      <c r="ALN62" s="125"/>
      <c r="ALR62" s="9"/>
      <c r="ALS62" s="9"/>
      <c r="ALT62" s="124"/>
      <c r="ALU62" s="125"/>
      <c r="ALY62" s="9"/>
      <c r="ALZ62" s="9"/>
      <c r="AMA62" s="124"/>
      <c r="AMB62" s="125"/>
      <c r="AMF62" s="9"/>
      <c r="AMG62" s="9"/>
      <c r="AMH62" s="124"/>
      <c r="AMI62" s="125"/>
    </row>
    <row r="63" spans="1:1023" s="126" customFormat="1" ht="15">
      <c r="A63" s="125"/>
      <c r="B63" s="211"/>
      <c r="C63" s="211"/>
      <c r="D63" s="211"/>
      <c r="E63" s="127"/>
      <c r="F63" s="122"/>
      <c r="G63" s="124"/>
      <c r="H63" s="118"/>
      <c r="I63" s="119"/>
      <c r="J63" s="128">
        <f t="shared" si="2"/>
        <v>0</v>
      </c>
      <c r="K63" s="121"/>
      <c r="L63" s="122"/>
      <c r="M63" s="122"/>
      <c r="N63" s="123"/>
      <c r="O63" s="118"/>
      <c r="P63" s="119"/>
      <c r="Q63" s="119"/>
      <c r="R63" s="119"/>
      <c r="S63" s="122"/>
      <c r="T63" s="122"/>
      <c r="U63" s="123"/>
      <c r="V63" s="118"/>
      <c r="W63" s="119"/>
      <c r="X63" s="119"/>
      <c r="Y63" s="119"/>
      <c r="Z63" s="122"/>
      <c r="AA63" s="122"/>
      <c r="AB63" s="123"/>
      <c r="AC63" s="118"/>
      <c r="AD63" s="119"/>
      <c r="AE63" s="119"/>
      <c r="AF63" s="119"/>
      <c r="AG63" s="122"/>
      <c r="AH63" s="122"/>
      <c r="AI63" s="123"/>
      <c r="AJ63" s="118"/>
      <c r="AK63" s="119"/>
      <c r="AL63" s="119"/>
      <c r="AM63" s="119"/>
      <c r="AN63" s="122"/>
      <c r="AO63" s="122"/>
      <c r="AP63" s="123"/>
      <c r="AQ63" s="118"/>
      <c r="AR63" s="119"/>
      <c r="AS63" s="119"/>
      <c r="AT63" s="119"/>
      <c r="AU63" s="122"/>
      <c r="AV63" s="122"/>
      <c r="AW63" s="123"/>
      <c r="AX63" s="118"/>
      <c r="AY63" s="119"/>
      <c r="AZ63" s="119"/>
      <c r="BA63" s="119"/>
      <c r="BB63" s="122"/>
      <c r="BC63" s="122"/>
      <c r="BD63" s="123"/>
      <c r="BE63" s="118"/>
      <c r="BF63" s="119"/>
      <c r="BG63" s="119"/>
      <c r="BH63" s="119"/>
      <c r="BI63" s="122"/>
      <c r="BJ63" s="122"/>
      <c r="BK63" s="123"/>
      <c r="BL63" s="118"/>
      <c r="BM63" s="119"/>
      <c r="BN63" s="119"/>
      <c r="BO63" s="119"/>
      <c r="BP63" s="9"/>
      <c r="BQ63" s="9"/>
      <c r="BR63" s="124"/>
      <c r="BS63" s="125"/>
      <c r="BW63" s="9"/>
      <c r="BX63" s="9"/>
      <c r="BY63" s="124"/>
      <c r="BZ63" s="125"/>
      <c r="CD63" s="9"/>
      <c r="CE63" s="9"/>
      <c r="CF63" s="124"/>
      <c r="CG63" s="125"/>
      <c r="CK63" s="9"/>
      <c r="CL63" s="9"/>
      <c r="CM63" s="124"/>
      <c r="CN63" s="125"/>
      <c r="CR63" s="9"/>
      <c r="CS63" s="9"/>
      <c r="CT63" s="124"/>
      <c r="CU63" s="125"/>
      <c r="CY63" s="9"/>
      <c r="CZ63" s="9"/>
      <c r="DA63" s="124"/>
      <c r="DB63" s="125"/>
      <c r="DF63" s="9"/>
      <c r="DG63" s="9"/>
      <c r="DH63" s="124"/>
      <c r="DI63" s="125"/>
      <c r="DM63" s="9"/>
      <c r="DN63" s="9"/>
      <c r="DO63" s="124"/>
      <c r="DP63" s="125"/>
      <c r="DT63" s="9"/>
      <c r="DU63" s="9"/>
      <c r="DV63" s="124"/>
      <c r="DW63" s="125"/>
      <c r="EA63" s="9"/>
      <c r="EB63" s="9"/>
      <c r="EC63" s="124"/>
      <c r="ED63" s="125"/>
      <c r="EH63" s="9"/>
      <c r="EI63" s="9"/>
      <c r="EJ63" s="124"/>
      <c r="EK63" s="125"/>
      <c r="EO63" s="9"/>
      <c r="EP63" s="9"/>
      <c r="EQ63" s="124"/>
      <c r="ER63" s="125"/>
      <c r="EV63" s="9"/>
      <c r="EW63" s="9"/>
      <c r="EX63" s="124"/>
      <c r="EY63" s="125"/>
      <c r="FC63" s="9"/>
      <c r="FD63" s="9"/>
      <c r="FE63" s="124"/>
      <c r="FF63" s="125"/>
      <c r="FJ63" s="9"/>
      <c r="FK63" s="9"/>
      <c r="FL63" s="124"/>
      <c r="FM63" s="125"/>
      <c r="FQ63" s="9"/>
      <c r="FR63" s="9"/>
      <c r="FS63" s="124"/>
      <c r="FT63" s="125"/>
      <c r="FX63" s="9"/>
      <c r="FY63" s="9"/>
      <c r="FZ63" s="124"/>
      <c r="GA63" s="125"/>
      <c r="GE63" s="9"/>
      <c r="GF63" s="9"/>
      <c r="GG63" s="124"/>
      <c r="GH63" s="125"/>
      <c r="GL63" s="9"/>
      <c r="GM63" s="9"/>
      <c r="GN63" s="124"/>
      <c r="GO63" s="125"/>
      <c r="GS63" s="9"/>
      <c r="GT63" s="9"/>
      <c r="GU63" s="124"/>
      <c r="GV63" s="125"/>
      <c r="GZ63" s="9"/>
      <c r="HA63" s="9"/>
      <c r="HB63" s="124"/>
      <c r="HC63" s="125"/>
      <c r="HG63" s="9"/>
      <c r="HH63" s="9"/>
      <c r="HI63" s="124"/>
      <c r="HJ63" s="125"/>
      <c r="HN63" s="9"/>
      <c r="HO63" s="9"/>
      <c r="HP63" s="124"/>
      <c r="HQ63" s="125"/>
      <c r="HU63" s="9"/>
      <c r="HV63" s="9"/>
      <c r="HW63" s="124"/>
      <c r="HX63" s="125"/>
      <c r="IB63" s="9"/>
      <c r="IC63" s="9"/>
      <c r="ID63" s="124"/>
      <c r="IE63" s="125"/>
      <c r="II63" s="9"/>
      <c r="IJ63" s="9"/>
      <c r="IK63" s="124"/>
      <c r="IL63" s="125"/>
      <c r="IP63" s="9"/>
      <c r="IQ63" s="9"/>
      <c r="IR63" s="124"/>
      <c r="IS63" s="125"/>
      <c r="IW63" s="9"/>
      <c r="IX63" s="9"/>
      <c r="IY63" s="124"/>
      <c r="IZ63" s="125"/>
      <c r="JD63" s="9"/>
      <c r="JE63" s="9"/>
      <c r="JF63" s="124"/>
      <c r="JG63" s="125"/>
      <c r="JK63" s="9"/>
      <c r="JL63" s="9"/>
      <c r="JM63" s="124"/>
      <c r="JN63" s="125"/>
      <c r="JR63" s="9"/>
      <c r="JS63" s="9"/>
      <c r="JT63" s="124"/>
      <c r="JU63" s="125"/>
      <c r="JY63" s="9"/>
      <c r="JZ63" s="9"/>
      <c r="KA63" s="124"/>
      <c r="KB63" s="125"/>
      <c r="KF63" s="9"/>
      <c r="KG63" s="9"/>
      <c r="KH63" s="124"/>
      <c r="KI63" s="125"/>
      <c r="KM63" s="9"/>
      <c r="KN63" s="9"/>
      <c r="KO63" s="124"/>
      <c r="KP63" s="125"/>
      <c r="KT63" s="9"/>
      <c r="KU63" s="9"/>
      <c r="KV63" s="124"/>
      <c r="KW63" s="125"/>
      <c r="LA63" s="9"/>
      <c r="LB63" s="9"/>
      <c r="LC63" s="124"/>
      <c r="LD63" s="125"/>
      <c r="LH63" s="9"/>
      <c r="LI63" s="9"/>
      <c r="LJ63" s="124"/>
      <c r="LK63" s="125"/>
      <c r="LO63" s="9"/>
      <c r="LP63" s="9"/>
      <c r="LQ63" s="124"/>
      <c r="LR63" s="125"/>
      <c r="LV63" s="9"/>
      <c r="LW63" s="9"/>
      <c r="LX63" s="124"/>
      <c r="LY63" s="125"/>
      <c r="MC63" s="9"/>
      <c r="MD63" s="9"/>
      <c r="ME63" s="124"/>
      <c r="MF63" s="125"/>
      <c r="MJ63" s="9"/>
      <c r="MK63" s="9"/>
      <c r="ML63" s="124"/>
      <c r="MM63" s="125"/>
      <c r="MQ63" s="9"/>
      <c r="MR63" s="9"/>
      <c r="MS63" s="124"/>
      <c r="MT63" s="125"/>
      <c r="MX63" s="9"/>
      <c r="MY63" s="9"/>
      <c r="MZ63" s="124"/>
      <c r="NA63" s="125"/>
      <c r="NE63" s="9"/>
      <c r="NF63" s="9"/>
      <c r="NG63" s="124"/>
      <c r="NH63" s="125"/>
      <c r="NL63" s="9"/>
      <c r="NM63" s="9"/>
      <c r="NN63" s="124"/>
      <c r="NO63" s="125"/>
      <c r="NS63" s="9"/>
      <c r="NT63" s="9"/>
      <c r="NU63" s="124"/>
      <c r="NV63" s="125"/>
      <c r="NZ63" s="9"/>
      <c r="OA63" s="9"/>
      <c r="OB63" s="124"/>
      <c r="OC63" s="125"/>
      <c r="OG63" s="9"/>
      <c r="OH63" s="9"/>
      <c r="OI63" s="124"/>
      <c r="OJ63" s="125"/>
      <c r="ON63" s="9"/>
      <c r="OO63" s="9"/>
      <c r="OP63" s="124"/>
      <c r="OQ63" s="125"/>
      <c r="OU63" s="9"/>
      <c r="OV63" s="9"/>
      <c r="OW63" s="124"/>
      <c r="OX63" s="125"/>
      <c r="PB63" s="9"/>
      <c r="PC63" s="9"/>
      <c r="PD63" s="124"/>
      <c r="PE63" s="125"/>
      <c r="PI63" s="9"/>
      <c r="PJ63" s="9"/>
      <c r="PK63" s="124"/>
      <c r="PL63" s="125"/>
      <c r="PP63" s="9"/>
      <c r="PQ63" s="9"/>
      <c r="PR63" s="124"/>
      <c r="PS63" s="125"/>
      <c r="PW63" s="9"/>
      <c r="PX63" s="9"/>
      <c r="PY63" s="124"/>
      <c r="PZ63" s="125"/>
      <c r="QD63" s="9"/>
      <c r="QE63" s="9"/>
      <c r="QF63" s="124"/>
      <c r="QG63" s="125"/>
      <c r="QK63" s="9"/>
      <c r="QL63" s="9"/>
      <c r="QM63" s="124"/>
      <c r="QN63" s="125"/>
      <c r="QR63" s="9"/>
      <c r="QS63" s="9"/>
      <c r="QT63" s="124"/>
      <c r="QU63" s="125"/>
      <c r="QY63" s="9"/>
      <c r="QZ63" s="9"/>
      <c r="RA63" s="124"/>
      <c r="RB63" s="125"/>
      <c r="RF63" s="9"/>
      <c r="RG63" s="9"/>
      <c r="RH63" s="124"/>
      <c r="RI63" s="125"/>
      <c r="RM63" s="9"/>
      <c r="RN63" s="9"/>
      <c r="RO63" s="124"/>
      <c r="RP63" s="125"/>
      <c r="RT63" s="9"/>
      <c r="RU63" s="9"/>
      <c r="RV63" s="124"/>
      <c r="RW63" s="125"/>
      <c r="SA63" s="9"/>
      <c r="SB63" s="9"/>
      <c r="SC63" s="124"/>
      <c r="SD63" s="125"/>
      <c r="SH63" s="9"/>
      <c r="SI63" s="9"/>
      <c r="SJ63" s="124"/>
      <c r="SK63" s="125"/>
      <c r="SO63" s="9"/>
      <c r="SP63" s="9"/>
      <c r="SQ63" s="124"/>
      <c r="SR63" s="125"/>
      <c r="SV63" s="9"/>
      <c r="SW63" s="9"/>
      <c r="SX63" s="124"/>
      <c r="SY63" s="125"/>
      <c r="TC63" s="9"/>
      <c r="TD63" s="9"/>
      <c r="TE63" s="124"/>
      <c r="TF63" s="125"/>
      <c r="TJ63" s="9"/>
      <c r="TK63" s="9"/>
      <c r="TL63" s="124"/>
      <c r="TM63" s="125"/>
      <c r="TQ63" s="9"/>
      <c r="TR63" s="9"/>
      <c r="TS63" s="124"/>
      <c r="TT63" s="125"/>
      <c r="TX63" s="9"/>
      <c r="TY63" s="9"/>
      <c r="TZ63" s="124"/>
      <c r="UA63" s="125"/>
      <c r="UE63" s="9"/>
      <c r="UF63" s="9"/>
      <c r="UG63" s="124"/>
      <c r="UH63" s="125"/>
      <c r="UL63" s="9"/>
      <c r="UM63" s="9"/>
      <c r="UN63" s="124"/>
      <c r="UO63" s="125"/>
      <c r="US63" s="9"/>
      <c r="UT63" s="9"/>
      <c r="UU63" s="124"/>
      <c r="UV63" s="125"/>
      <c r="UZ63" s="9"/>
      <c r="VA63" s="9"/>
      <c r="VB63" s="124"/>
      <c r="VC63" s="125"/>
      <c r="VG63" s="9"/>
      <c r="VH63" s="9"/>
      <c r="VI63" s="124"/>
      <c r="VJ63" s="125"/>
      <c r="VN63" s="9"/>
      <c r="VO63" s="9"/>
      <c r="VP63" s="124"/>
      <c r="VQ63" s="125"/>
      <c r="VU63" s="9"/>
      <c r="VV63" s="9"/>
      <c r="VW63" s="124"/>
      <c r="VX63" s="125"/>
      <c r="WB63" s="9"/>
      <c r="WC63" s="9"/>
      <c r="WD63" s="124"/>
      <c r="WE63" s="125"/>
      <c r="WI63" s="9"/>
      <c r="WJ63" s="9"/>
      <c r="WK63" s="124"/>
      <c r="WL63" s="125"/>
      <c r="WP63" s="9"/>
      <c r="WQ63" s="9"/>
      <c r="WR63" s="124"/>
      <c r="WS63" s="125"/>
      <c r="WW63" s="9"/>
      <c r="WX63" s="9"/>
      <c r="WY63" s="124"/>
      <c r="WZ63" s="125"/>
      <c r="XD63" s="9"/>
      <c r="XE63" s="9"/>
      <c r="XF63" s="124"/>
      <c r="XG63" s="125"/>
      <c r="XK63" s="9"/>
      <c r="XL63" s="9"/>
      <c r="XM63" s="124"/>
      <c r="XN63" s="125"/>
      <c r="XR63" s="9"/>
      <c r="XS63" s="9"/>
      <c r="XT63" s="124"/>
      <c r="XU63" s="125"/>
      <c r="XY63" s="9"/>
      <c r="XZ63" s="9"/>
      <c r="YA63" s="124"/>
      <c r="YB63" s="125"/>
      <c r="YF63" s="9"/>
      <c r="YG63" s="9"/>
      <c r="YH63" s="124"/>
      <c r="YI63" s="125"/>
      <c r="YM63" s="9"/>
      <c r="YN63" s="9"/>
      <c r="YO63" s="124"/>
      <c r="YP63" s="125"/>
      <c r="YT63" s="9"/>
      <c r="YU63" s="9"/>
      <c r="YV63" s="124"/>
      <c r="YW63" s="125"/>
      <c r="ZA63" s="9"/>
      <c r="ZB63" s="9"/>
      <c r="ZC63" s="124"/>
      <c r="ZD63" s="125"/>
      <c r="ZH63" s="9"/>
      <c r="ZI63" s="9"/>
      <c r="ZJ63" s="124"/>
      <c r="ZK63" s="125"/>
      <c r="ZO63" s="9"/>
      <c r="ZP63" s="9"/>
      <c r="ZQ63" s="124"/>
      <c r="ZR63" s="125"/>
      <c r="ZV63" s="9"/>
      <c r="ZW63" s="9"/>
      <c r="ZX63" s="124"/>
      <c r="ZY63" s="125"/>
      <c r="AAC63" s="9"/>
      <c r="AAD63" s="9"/>
      <c r="AAE63" s="124"/>
      <c r="AAF63" s="125"/>
      <c r="AAJ63" s="9"/>
      <c r="AAK63" s="9"/>
      <c r="AAL63" s="124"/>
      <c r="AAM63" s="125"/>
      <c r="AAQ63" s="9"/>
      <c r="AAR63" s="9"/>
      <c r="AAS63" s="124"/>
      <c r="AAT63" s="125"/>
      <c r="AAX63" s="9"/>
      <c r="AAY63" s="9"/>
      <c r="AAZ63" s="124"/>
      <c r="ABA63" s="125"/>
      <c r="ABE63" s="9"/>
      <c r="ABF63" s="9"/>
      <c r="ABG63" s="124"/>
      <c r="ABH63" s="125"/>
      <c r="ABL63" s="9"/>
      <c r="ABM63" s="9"/>
      <c r="ABN63" s="124"/>
      <c r="ABO63" s="125"/>
      <c r="ABS63" s="9"/>
      <c r="ABT63" s="9"/>
      <c r="ABU63" s="124"/>
      <c r="ABV63" s="125"/>
      <c r="ABZ63" s="9"/>
      <c r="ACA63" s="9"/>
      <c r="ACB63" s="124"/>
      <c r="ACC63" s="125"/>
      <c r="ACG63" s="9"/>
      <c r="ACH63" s="9"/>
      <c r="ACI63" s="124"/>
      <c r="ACJ63" s="125"/>
      <c r="ACN63" s="9"/>
      <c r="ACO63" s="9"/>
      <c r="ACP63" s="124"/>
      <c r="ACQ63" s="125"/>
      <c r="ACU63" s="9"/>
      <c r="ACV63" s="9"/>
      <c r="ACW63" s="124"/>
      <c r="ACX63" s="125"/>
      <c r="ADB63" s="9"/>
      <c r="ADC63" s="9"/>
      <c r="ADD63" s="124"/>
      <c r="ADE63" s="125"/>
      <c r="ADI63" s="9"/>
      <c r="ADJ63" s="9"/>
      <c r="ADK63" s="124"/>
      <c r="ADL63" s="125"/>
      <c r="ADP63" s="9"/>
      <c r="ADQ63" s="9"/>
      <c r="ADR63" s="124"/>
      <c r="ADS63" s="125"/>
      <c r="ADW63" s="9"/>
      <c r="ADX63" s="9"/>
      <c r="ADY63" s="124"/>
      <c r="ADZ63" s="125"/>
      <c r="AED63" s="9"/>
      <c r="AEE63" s="9"/>
      <c r="AEF63" s="124"/>
      <c r="AEG63" s="125"/>
      <c r="AEK63" s="9"/>
      <c r="AEL63" s="9"/>
      <c r="AEM63" s="124"/>
      <c r="AEN63" s="125"/>
      <c r="AER63" s="9"/>
      <c r="AES63" s="9"/>
      <c r="AET63" s="124"/>
      <c r="AEU63" s="125"/>
      <c r="AEY63" s="9"/>
      <c r="AEZ63" s="9"/>
      <c r="AFA63" s="124"/>
      <c r="AFB63" s="125"/>
      <c r="AFF63" s="9"/>
      <c r="AFG63" s="9"/>
      <c r="AFH63" s="124"/>
      <c r="AFI63" s="125"/>
      <c r="AFM63" s="9"/>
      <c r="AFN63" s="9"/>
      <c r="AFO63" s="124"/>
      <c r="AFP63" s="125"/>
      <c r="AFT63" s="9"/>
      <c r="AFU63" s="9"/>
      <c r="AFV63" s="124"/>
      <c r="AFW63" s="125"/>
      <c r="AGA63" s="9"/>
      <c r="AGB63" s="9"/>
      <c r="AGC63" s="124"/>
      <c r="AGD63" s="125"/>
      <c r="AGH63" s="9"/>
      <c r="AGI63" s="9"/>
      <c r="AGJ63" s="124"/>
      <c r="AGK63" s="125"/>
      <c r="AGO63" s="9"/>
      <c r="AGP63" s="9"/>
      <c r="AGQ63" s="124"/>
      <c r="AGR63" s="125"/>
      <c r="AGV63" s="9"/>
      <c r="AGW63" s="9"/>
      <c r="AGX63" s="124"/>
      <c r="AGY63" s="125"/>
      <c r="AHC63" s="9"/>
      <c r="AHD63" s="9"/>
      <c r="AHE63" s="124"/>
      <c r="AHF63" s="125"/>
      <c r="AHJ63" s="9"/>
      <c r="AHK63" s="9"/>
      <c r="AHL63" s="124"/>
      <c r="AHM63" s="125"/>
      <c r="AHQ63" s="9"/>
      <c r="AHR63" s="9"/>
      <c r="AHS63" s="124"/>
      <c r="AHT63" s="125"/>
      <c r="AHX63" s="9"/>
      <c r="AHY63" s="9"/>
      <c r="AHZ63" s="124"/>
      <c r="AIA63" s="125"/>
      <c r="AIE63" s="9"/>
      <c r="AIF63" s="9"/>
      <c r="AIG63" s="124"/>
      <c r="AIH63" s="125"/>
      <c r="AIL63" s="9"/>
      <c r="AIM63" s="9"/>
      <c r="AIN63" s="124"/>
      <c r="AIO63" s="125"/>
      <c r="AIS63" s="9"/>
      <c r="AIT63" s="9"/>
      <c r="AIU63" s="124"/>
      <c r="AIV63" s="125"/>
      <c r="AIZ63" s="9"/>
      <c r="AJA63" s="9"/>
      <c r="AJB63" s="124"/>
      <c r="AJC63" s="125"/>
      <c r="AJG63" s="9"/>
      <c r="AJH63" s="9"/>
      <c r="AJI63" s="124"/>
      <c r="AJJ63" s="125"/>
      <c r="AJN63" s="9"/>
      <c r="AJO63" s="9"/>
      <c r="AJP63" s="124"/>
      <c r="AJQ63" s="125"/>
      <c r="AJU63" s="9"/>
      <c r="AJV63" s="9"/>
      <c r="AJW63" s="124"/>
      <c r="AJX63" s="125"/>
      <c r="AKB63" s="9"/>
      <c r="AKC63" s="9"/>
      <c r="AKD63" s="124"/>
      <c r="AKE63" s="125"/>
      <c r="AKI63" s="9"/>
      <c r="AKJ63" s="9"/>
      <c r="AKK63" s="124"/>
      <c r="AKL63" s="125"/>
      <c r="AKP63" s="9"/>
      <c r="AKQ63" s="9"/>
      <c r="AKR63" s="124"/>
      <c r="AKS63" s="125"/>
      <c r="AKW63" s="9"/>
      <c r="AKX63" s="9"/>
      <c r="AKY63" s="124"/>
      <c r="AKZ63" s="125"/>
      <c r="ALD63" s="9"/>
      <c r="ALE63" s="9"/>
      <c r="ALF63" s="124"/>
      <c r="ALG63" s="125"/>
      <c r="ALK63" s="9"/>
      <c r="ALL63" s="9"/>
      <c r="ALM63" s="124"/>
      <c r="ALN63" s="125"/>
      <c r="ALR63" s="9"/>
      <c r="ALS63" s="9"/>
      <c r="ALT63" s="124"/>
      <c r="ALU63" s="125"/>
      <c r="ALY63" s="9"/>
      <c r="ALZ63" s="9"/>
      <c r="AMA63" s="124"/>
      <c r="AMB63" s="125"/>
      <c r="AMF63" s="9"/>
      <c r="AMG63" s="9"/>
      <c r="AMH63" s="124"/>
      <c r="AMI63" s="125"/>
    </row>
    <row r="64" spans="1:1023" s="126" customFormat="1" ht="15">
      <c r="A64" s="125"/>
      <c r="B64" s="211"/>
      <c r="C64" s="211"/>
      <c r="D64" s="211"/>
      <c r="E64" s="127"/>
      <c r="F64" s="122"/>
      <c r="G64" s="124"/>
      <c r="H64" s="118"/>
      <c r="I64" s="119"/>
      <c r="J64" s="128">
        <f t="shared" si="2"/>
        <v>0</v>
      </c>
      <c r="K64" s="121"/>
      <c r="L64" s="122"/>
      <c r="M64" s="122"/>
      <c r="N64" s="123"/>
      <c r="O64" s="118"/>
      <c r="P64" s="119"/>
      <c r="Q64" s="119"/>
      <c r="R64" s="119"/>
      <c r="S64" s="122"/>
      <c r="T64" s="122"/>
      <c r="U64" s="123"/>
      <c r="V64" s="118"/>
      <c r="W64" s="119"/>
      <c r="X64" s="119"/>
      <c r="Y64" s="119"/>
      <c r="Z64" s="122"/>
      <c r="AA64" s="122"/>
      <c r="AB64" s="123"/>
      <c r="AC64" s="118"/>
      <c r="AD64" s="119"/>
      <c r="AE64" s="119"/>
      <c r="AF64" s="119"/>
      <c r="AG64" s="122"/>
      <c r="AH64" s="122"/>
      <c r="AI64" s="123"/>
      <c r="AJ64" s="118"/>
      <c r="AK64" s="119"/>
      <c r="AL64" s="119"/>
      <c r="AM64" s="119"/>
      <c r="AN64" s="122"/>
      <c r="AO64" s="122"/>
      <c r="AP64" s="123"/>
      <c r="AQ64" s="118"/>
      <c r="AR64" s="119"/>
      <c r="AS64" s="119"/>
      <c r="AT64" s="119"/>
      <c r="AU64" s="122"/>
      <c r="AV64" s="122"/>
      <c r="AW64" s="123"/>
      <c r="AX64" s="118"/>
      <c r="AY64" s="119"/>
      <c r="AZ64" s="119"/>
      <c r="BA64" s="119"/>
      <c r="BB64" s="122"/>
      <c r="BC64" s="122"/>
      <c r="BD64" s="123"/>
      <c r="BE64" s="118"/>
      <c r="BF64" s="119"/>
      <c r="BG64" s="119"/>
      <c r="BH64" s="119"/>
      <c r="BI64" s="122"/>
      <c r="BJ64" s="122"/>
      <c r="BK64" s="123"/>
      <c r="BL64" s="118"/>
      <c r="BM64" s="119"/>
      <c r="BN64" s="119"/>
      <c r="BO64" s="119"/>
      <c r="BP64" s="9"/>
      <c r="BQ64" s="9"/>
      <c r="BR64" s="124"/>
      <c r="BS64" s="125"/>
      <c r="BW64" s="9"/>
      <c r="BX64" s="9"/>
      <c r="BY64" s="124"/>
      <c r="BZ64" s="125"/>
      <c r="CD64" s="9"/>
      <c r="CE64" s="9"/>
      <c r="CF64" s="124"/>
      <c r="CG64" s="125"/>
      <c r="CK64" s="9"/>
      <c r="CL64" s="9"/>
      <c r="CM64" s="124"/>
      <c r="CN64" s="125"/>
      <c r="CR64" s="9"/>
      <c r="CS64" s="9"/>
      <c r="CT64" s="124"/>
      <c r="CU64" s="125"/>
      <c r="CY64" s="9"/>
      <c r="CZ64" s="9"/>
      <c r="DA64" s="124"/>
      <c r="DB64" s="125"/>
      <c r="DF64" s="9"/>
      <c r="DG64" s="9"/>
      <c r="DH64" s="124"/>
      <c r="DI64" s="125"/>
      <c r="DM64" s="9"/>
      <c r="DN64" s="9"/>
      <c r="DO64" s="124"/>
      <c r="DP64" s="125"/>
      <c r="DT64" s="9"/>
      <c r="DU64" s="9"/>
      <c r="DV64" s="124"/>
      <c r="DW64" s="125"/>
      <c r="EA64" s="9"/>
      <c r="EB64" s="9"/>
      <c r="EC64" s="124"/>
      <c r="ED64" s="125"/>
      <c r="EH64" s="9"/>
      <c r="EI64" s="9"/>
      <c r="EJ64" s="124"/>
      <c r="EK64" s="125"/>
      <c r="EO64" s="9"/>
      <c r="EP64" s="9"/>
      <c r="EQ64" s="124"/>
      <c r="ER64" s="125"/>
      <c r="EV64" s="9"/>
      <c r="EW64" s="9"/>
      <c r="EX64" s="124"/>
      <c r="EY64" s="125"/>
      <c r="FC64" s="9"/>
      <c r="FD64" s="9"/>
      <c r="FE64" s="124"/>
      <c r="FF64" s="125"/>
      <c r="FJ64" s="9"/>
      <c r="FK64" s="9"/>
      <c r="FL64" s="124"/>
      <c r="FM64" s="125"/>
      <c r="FQ64" s="9"/>
      <c r="FR64" s="9"/>
      <c r="FS64" s="124"/>
      <c r="FT64" s="125"/>
      <c r="FX64" s="9"/>
      <c r="FY64" s="9"/>
      <c r="FZ64" s="124"/>
      <c r="GA64" s="125"/>
      <c r="GE64" s="9"/>
      <c r="GF64" s="9"/>
      <c r="GG64" s="124"/>
      <c r="GH64" s="125"/>
      <c r="GL64" s="9"/>
      <c r="GM64" s="9"/>
      <c r="GN64" s="124"/>
      <c r="GO64" s="125"/>
      <c r="GS64" s="9"/>
      <c r="GT64" s="9"/>
      <c r="GU64" s="124"/>
      <c r="GV64" s="125"/>
      <c r="GZ64" s="9"/>
      <c r="HA64" s="9"/>
      <c r="HB64" s="124"/>
      <c r="HC64" s="125"/>
      <c r="HG64" s="9"/>
      <c r="HH64" s="9"/>
      <c r="HI64" s="124"/>
      <c r="HJ64" s="125"/>
      <c r="HN64" s="9"/>
      <c r="HO64" s="9"/>
      <c r="HP64" s="124"/>
      <c r="HQ64" s="125"/>
      <c r="HU64" s="9"/>
      <c r="HV64" s="9"/>
      <c r="HW64" s="124"/>
      <c r="HX64" s="125"/>
      <c r="IB64" s="9"/>
      <c r="IC64" s="9"/>
      <c r="ID64" s="124"/>
      <c r="IE64" s="125"/>
      <c r="II64" s="9"/>
      <c r="IJ64" s="9"/>
      <c r="IK64" s="124"/>
      <c r="IL64" s="125"/>
      <c r="IP64" s="9"/>
      <c r="IQ64" s="9"/>
      <c r="IR64" s="124"/>
      <c r="IS64" s="125"/>
      <c r="IW64" s="9"/>
      <c r="IX64" s="9"/>
      <c r="IY64" s="124"/>
      <c r="IZ64" s="125"/>
      <c r="JD64" s="9"/>
      <c r="JE64" s="9"/>
      <c r="JF64" s="124"/>
      <c r="JG64" s="125"/>
      <c r="JK64" s="9"/>
      <c r="JL64" s="9"/>
      <c r="JM64" s="124"/>
      <c r="JN64" s="125"/>
      <c r="JR64" s="9"/>
      <c r="JS64" s="9"/>
      <c r="JT64" s="124"/>
      <c r="JU64" s="125"/>
      <c r="JY64" s="9"/>
      <c r="JZ64" s="9"/>
      <c r="KA64" s="124"/>
      <c r="KB64" s="125"/>
      <c r="KF64" s="9"/>
      <c r="KG64" s="9"/>
      <c r="KH64" s="124"/>
      <c r="KI64" s="125"/>
      <c r="KM64" s="9"/>
      <c r="KN64" s="9"/>
      <c r="KO64" s="124"/>
      <c r="KP64" s="125"/>
      <c r="KT64" s="9"/>
      <c r="KU64" s="9"/>
      <c r="KV64" s="124"/>
      <c r="KW64" s="125"/>
      <c r="LA64" s="9"/>
      <c r="LB64" s="9"/>
      <c r="LC64" s="124"/>
      <c r="LD64" s="125"/>
      <c r="LH64" s="9"/>
      <c r="LI64" s="9"/>
      <c r="LJ64" s="124"/>
      <c r="LK64" s="125"/>
      <c r="LO64" s="9"/>
      <c r="LP64" s="9"/>
      <c r="LQ64" s="124"/>
      <c r="LR64" s="125"/>
      <c r="LV64" s="9"/>
      <c r="LW64" s="9"/>
      <c r="LX64" s="124"/>
      <c r="LY64" s="125"/>
      <c r="MC64" s="9"/>
      <c r="MD64" s="9"/>
      <c r="ME64" s="124"/>
      <c r="MF64" s="125"/>
      <c r="MJ64" s="9"/>
      <c r="MK64" s="9"/>
      <c r="ML64" s="124"/>
      <c r="MM64" s="125"/>
      <c r="MQ64" s="9"/>
      <c r="MR64" s="9"/>
      <c r="MS64" s="124"/>
      <c r="MT64" s="125"/>
      <c r="MX64" s="9"/>
      <c r="MY64" s="9"/>
      <c r="MZ64" s="124"/>
      <c r="NA64" s="125"/>
      <c r="NE64" s="9"/>
      <c r="NF64" s="9"/>
      <c r="NG64" s="124"/>
      <c r="NH64" s="125"/>
      <c r="NL64" s="9"/>
      <c r="NM64" s="9"/>
      <c r="NN64" s="124"/>
      <c r="NO64" s="125"/>
      <c r="NS64" s="9"/>
      <c r="NT64" s="9"/>
      <c r="NU64" s="124"/>
      <c r="NV64" s="125"/>
      <c r="NZ64" s="9"/>
      <c r="OA64" s="9"/>
      <c r="OB64" s="124"/>
      <c r="OC64" s="125"/>
      <c r="OG64" s="9"/>
      <c r="OH64" s="9"/>
      <c r="OI64" s="124"/>
      <c r="OJ64" s="125"/>
      <c r="ON64" s="9"/>
      <c r="OO64" s="9"/>
      <c r="OP64" s="124"/>
      <c r="OQ64" s="125"/>
      <c r="OU64" s="9"/>
      <c r="OV64" s="9"/>
      <c r="OW64" s="124"/>
      <c r="OX64" s="125"/>
      <c r="PB64" s="9"/>
      <c r="PC64" s="9"/>
      <c r="PD64" s="124"/>
      <c r="PE64" s="125"/>
      <c r="PI64" s="9"/>
      <c r="PJ64" s="9"/>
      <c r="PK64" s="124"/>
      <c r="PL64" s="125"/>
      <c r="PP64" s="9"/>
      <c r="PQ64" s="9"/>
      <c r="PR64" s="124"/>
      <c r="PS64" s="125"/>
      <c r="PW64" s="9"/>
      <c r="PX64" s="9"/>
      <c r="PY64" s="124"/>
      <c r="PZ64" s="125"/>
      <c r="QD64" s="9"/>
      <c r="QE64" s="9"/>
      <c r="QF64" s="124"/>
      <c r="QG64" s="125"/>
      <c r="QK64" s="9"/>
      <c r="QL64" s="9"/>
      <c r="QM64" s="124"/>
      <c r="QN64" s="125"/>
      <c r="QR64" s="9"/>
      <c r="QS64" s="9"/>
      <c r="QT64" s="124"/>
      <c r="QU64" s="125"/>
      <c r="QY64" s="9"/>
      <c r="QZ64" s="9"/>
      <c r="RA64" s="124"/>
      <c r="RB64" s="125"/>
      <c r="RF64" s="9"/>
      <c r="RG64" s="9"/>
      <c r="RH64" s="124"/>
      <c r="RI64" s="125"/>
      <c r="RM64" s="9"/>
      <c r="RN64" s="9"/>
      <c r="RO64" s="124"/>
      <c r="RP64" s="125"/>
      <c r="RT64" s="9"/>
      <c r="RU64" s="9"/>
      <c r="RV64" s="124"/>
      <c r="RW64" s="125"/>
      <c r="SA64" s="9"/>
      <c r="SB64" s="9"/>
      <c r="SC64" s="124"/>
      <c r="SD64" s="125"/>
      <c r="SH64" s="9"/>
      <c r="SI64" s="9"/>
      <c r="SJ64" s="124"/>
      <c r="SK64" s="125"/>
      <c r="SO64" s="9"/>
      <c r="SP64" s="9"/>
      <c r="SQ64" s="124"/>
      <c r="SR64" s="125"/>
      <c r="SV64" s="9"/>
      <c r="SW64" s="9"/>
      <c r="SX64" s="124"/>
      <c r="SY64" s="125"/>
      <c r="TC64" s="9"/>
      <c r="TD64" s="9"/>
      <c r="TE64" s="124"/>
      <c r="TF64" s="125"/>
      <c r="TJ64" s="9"/>
      <c r="TK64" s="9"/>
      <c r="TL64" s="124"/>
      <c r="TM64" s="125"/>
      <c r="TQ64" s="9"/>
      <c r="TR64" s="9"/>
      <c r="TS64" s="124"/>
      <c r="TT64" s="125"/>
      <c r="TX64" s="9"/>
      <c r="TY64" s="9"/>
      <c r="TZ64" s="124"/>
      <c r="UA64" s="125"/>
      <c r="UE64" s="9"/>
      <c r="UF64" s="9"/>
      <c r="UG64" s="124"/>
      <c r="UH64" s="125"/>
      <c r="UL64" s="9"/>
      <c r="UM64" s="9"/>
      <c r="UN64" s="124"/>
      <c r="UO64" s="125"/>
      <c r="US64" s="9"/>
      <c r="UT64" s="9"/>
      <c r="UU64" s="124"/>
      <c r="UV64" s="125"/>
      <c r="UZ64" s="9"/>
      <c r="VA64" s="9"/>
      <c r="VB64" s="124"/>
      <c r="VC64" s="125"/>
      <c r="VG64" s="9"/>
      <c r="VH64" s="9"/>
      <c r="VI64" s="124"/>
      <c r="VJ64" s="125"/>
      <c r="VN64" s="9"/>
      <c r="VO64" s="9"/>
      <c r="VP64" s="124"/>
      <c r="VQ64" s="125"/>
      <c r="VU64" s="9"/>
      <c r="VV64" s="9"/>
      <c r="VW64" s="124"/>
      <c r="VX64" s="125"/>
      <c r="WB64" s="9"/>
      <c r="WC64" s="9"/>
      <c r="WD64" s="124"/>
      <c r="WE64" s="125"/>
      <c r="WI64" s="9"/>
      <c r="WJ64" s="9"/>
      <c r="WK64" s="124"/>
      <c r="WL64" s="125"/>
      <c r="WP64" s="9"/>
      <c r="WQ64" s="9"/>
      <c r="WR64" s="124"/>
      <c r="WS64" s="125"/>
      <c r="WW64" s="9"/>
      <c r="WX64" s="9"/>
      <c r="WY64" s="124"/>
      <c r="WZ64" s="125"/>
      <c r="XD64" s="9"/>
      <c r="XE64" s="9"/>
      <c r="XF64" s="124"/>
      <c r="XG64" s="125"/>
      <c r="XK64" s="9"/>
      <c r="XL64" s="9"/>
      <c r="XM64" s="124"/>
      <c r="XN64" s="125"/>
      <c r="XR64" s="9"/>
      <c r="XS64" s="9"/>
      <c r="XT64" s="124"/>
      <c r="XU64" s="125"/>
      <c r="XY64" s="9"/>
      <c r="XZ64" s="9"/>
      <c r="YA64" s="124"/>
      <c r="YB64" s="125"/>
      <c r="YF64" s="9"/>
      <c r="YG64" s="9"/>
      <c r="YH64" s="124"/>
      <c r="YI64" s="125"/>
      <c r="YM64" s="9"/>
      <c r="YN64" s="9"/>
      <c r="YO64" s="124"/>
      <c r="YP64" s="125"/>
      <c r="YT64" s="9"/>
      <c r="YU64" s="9"/>
      <c r="YV64" s="124"/>
      <c r="YW64" s="125"/>
      <c r="ZA64" s="9"/>
      <c r="ZB64" s="9"/>
      <c r="ZC64" s="124"/>
      <c r="ZD64" s="125"/>
      <c r="ZH64" s="9"/>
      <c r="ZI64" s="9"/>
      <c r="ZJ64" s="124"/>
      <c r="ZK64" s="125"/>
      <c r="ZO64" s="9"/>
      <c r="ZP64" s="9"/>
      <c r="ZQ64" s="124"/>
      <c r="ZR64" s="125"/>
      <c r="ZV64" s="9"/>
      <c r="ZW64" s="9"/>
      <c r="ZX64" s="124"/>
      <c r="ZY64" s="125"/>
      <c r="AAC64" s="9"/>
      <c r="AAD64" s="9"/>
      <c r="AAE64" s="124"/>
      <c r="AAF64" s="125"/>
      <c r="AAJ64" s="9"/>
      <c r="AAK64" s="9"/>
      <c r="AAL64" s="124"/>
      <c r="AAM64" s="125"/>
      <c r="AAQ64" s="9"/>
      <c r="AAR64" s="9"/>
      <c r="AAS64" s="124"/>
      <c r="AAT64" s="125"/>
      <c r="AAX64" s="9"/>
      <c r="AAY64" s="9"/>
      <c r="AAZ64" s="124"/>
      <c r="ABA64" s="125"/>
      <c r="ABE64" s="9"/>
      <c r="ABF64" s="9"/>
      <c r="ABG64" s="124"/>
      <c r="ABH64" s="125"/>
      <c r="ABL64" s="9"/>
      <c r="ABM64" s="9"/>
      <c r="ABN64" s="124"/>
      <c r="ABO64" s="125"/>
      <c r="ABS64" s="9"/>
      <c r="ABT64" s="9"/>
      <c r="ABU64" s="124"/>
      <c r="ABV64" s="125"/>
      <c r="ABZ64" s="9"/>
      <c r="ACA64" s="9"/>
      <c r="ACB64" s="124"/>
      <c r="ACC64" s="125"/>
      <c r="ACG64" s="9"/>
      <c r="ACH64" s="9"/>
      <c r="ACI64" s="124"/>
      <c r="ACJ64" s="125"/>
      <c r="ACN64" s="9"/>
      <c r="ACO64" s="9"/>
      <c r="ACP64" s="124"/>
      <c r="ACQ64" s="125"/>
      <c r="ACU64" s="9"/>
      <c r="ACV64" s="9"/>
      <c r="ACW64" s="124"/>
      <c r="ACX64" s="125"/>
      <c r="ADB64" s="9"/>
      <c r="ADC64" s="9"/>
      <c r="ADD64" s="124"/>
      <c r="ADE64" s="125"/>
      <c r="ADI64" s="9"/>
      <c r="ADJ64" s="9"/>
      <c r="ADK64" s="124"/>
      <c r="ADL64" s="125"/>
      <c r="ADP64" s="9"/>
      <c r="ADQ64" s="9"/>
      <c r="ADR64" s="124"/>
      <c r="ADS64" s="125"/>
      <c r="ADW64" s="9"/>
      <c r="ADX64" s="9"/>
      <c r="ADY64" s="124"/>
      <c r="ADZ64" s="125"/>
      <c r="AED64" s="9"/>
      <c r="AEE64" s="9"/>
      <c r="AEF64" s="124"/>
      <c r="AEG64" s="125"/>
      <c r="AEK64" s="9"/>
      <c r="AEL64" s="9"/>
      <c r="AEM64" s="124"/>
      <c r="AEN64" s="125"/>
      <c r="AER64" s="9"/>
      <c r="AES64" s="9"/>
      <c r="AET64" s="124"/>
      <c r="AEU64" s="125"/>
      <c r="AEY64" s="9"/>
      <c r="AEZ64" s="9"/>
      <c r="AFA64" s="124"/>
      <c r="AFB64" s="125"/>
      <c r="AFF64" s="9"/>
      <c r="AFG64" s="9"/>
      <c r="AFH64" s="124"/>
      <c r="AFI64" s="125"/>
      <c r="AFM64" s="9"/>
      <c r="AFN64" s="9"/>
      <c r="AFO64" s="124"/>
      <c r="AFP64" s="125"/>
      <c r="AFT64" s="9"/>
      <c r="AFU64" s="9"/>
      <c r="AFV64" s="124"/>
      <c r="AFW64" s="125"/>
      <c r="AGA64" s="9"/>
      <c r="AGB64" s="9"/>
      <c r="AGC64" s="124"/>
      <c r="AGD64" s="125"/>
      <c r="AGH64" s="9"/>
      <c r="AGI64" s="9"/>
      <c r="AGJ64" s="124"/>
      <c r="AGK64" s="125"/>
      <c r="AGO64" s="9"/>
      <c r="AGP64" s="9"/>
      <c r="AGQ64" s="124"/>
      <c r="AGR64" s="125"/>
      <c r="AGV64" s="9"/>
      <c r="AGW64" s="9"/>
      <c r="AGX64" s="124"/>
      <c r="AGY64" s="125"/>
      <c r="AHC64" s="9"/>
      <c r="AHD64" s="9"/>
      <c r="AHE64" s="124"/>
      <c r="AHF64" s="125"/>
      <c r="AHJ64" s="9"/>
      <c r="AHK64" s="9"/>
      <c r="AHL64" s="124"/>
      <c r="AHM64" s="125"/>
      <c r="AHQ64" s="9"/>
      <c r="AHR64" s="9"/>
      <c r="AHS64" s="124"/>
      <c r="AHT64" s="125"/>
      <c r="AHX64" s="9"/>
      <c r="AHY64" s="9"/>
      <c r="AHZ64" s="124"/>
      <c r="AIA64" s="125"/>
      <c r="AIE64" s="9"/>
      <c r="AIF64" s="9"/>
      <c r="AIG64" s="124"/>
      <c r="AIH64" s="125"/>
      <c r="AIL64" s="9"/>
      <c r="AIM64" s="9"/>
      <c r="AIN64" s="124"/>
      <c r="AIO64" s="125"/>
      <c r="AIS64" s="9"/>
      <c r="AIT64" s="9"/>
      <c r="AIU64" s="124"/>
      <c r="AIV64" s="125"/>
      <c r="AIZ64" s="9"/>
      <c r="AJA64" s="9"/>
      <c r="AJB64" s="124"/>
      <c r="AJC64" s="125"/>
      <c r="AJG64" s="9"/>
      <c r="AJH64" s="9"/>
      <c r="AJI64" s="124"/>
      <c r="AJJ64" s="125"/>
      <c r="AJN64" s="9"/>
      <c r="AJO64" s="9"/>
      <c r="AJP64" s="124"/>
      <c r="AJQ64" s="125"/>
      <c r="AJU64" s="9"/>
      <c r="AJV64" s="9"/>
      <c r="AJW64" s="124"/>
      <c r="AJX64" s="125"/>
      <c r="AKB64" s="9"/>
      <c r="AKC64" s="9"/>
      <c r="AKD64" s="124"/>
      <c r="AKE64" s="125"/>
      <c r="AKI64" s="9"/>
      <c r="AKJ64" s="9"/>
      <c r="AKK64" s="124"/>
      <c r="AKL64" s="125"/>
      <c r="AKP64" s="9"/>
      <c r="AKQ64" s="9"/>
      <c r="AKR64" s="124"/>
      <c r="AKS64" s="125"/>
      <c r="AKW64" s="9"/>
      <c r="AKX64" s="9"/>
      <c r="AKY64" s="124"/>
      <c r="AKZ64" s="125"/>
      <c r="ALD64" s="9"/>
      <c r="ALE64" s="9"/>
      <c r="ALF64" s="124"/>
      <c r="ALG64" s="125"/>
      <c r="ALK64" s="9"/>
      <c r="ALL64" s="9"/>
      <c r="ALM64" s="124"/>
      <c r="ALN64" s="125"/>
      <c r="ALR64" s="9"/>
      <c r="ALS64" s="9"/>
      <c r="ALT64" s="124"/>
      <c r="ALU64" s="125"/>
      <c r="ALY64" s="9"/>
      <c r="ALZ64" s="9"/>
      <c r="AMA64" s="124"/>
      <c r="AMB64" s="125"/>
      <c r="AMF64" s="9"/>
      <c r="AMG64" s="9"/>
      <c r="AMH64" s="124"/>
      <c r="AMI64" s="125"/>
    </row>
    <row r="65" spans="1:1023" s="126" customFormat="1" ht="15">
      <c r="A65" s="125"/>
      <c r="B65" s="211"/>
      <c r="C65" s="211"/>
      <c r="D65" s="211"/>
      <c r="E65" s="127"/>
      <c r="F65" s="122"/>
      <c r="G65" s="124"/>
      <c r="H65" s="118"/>
      <c r="I65" s="119"/>
      <c r="J65" s="128">
        <f t="shared" si="2"/>
        <v>0</v>
      </c>
      <c r="K65" s="121"/>
      <c r="L65" s="122"/>
      <c r="M65" s="122"/>
      <c r="N65" s="123"/>
      <c r="O65" s="118"/>
      <c r="P65" s="119"/>
      <c r="Q65" s="119"/>
      <c r="R65" s="119"/>
      <c r="S65" s="122"/>
      <c r="T65" s="122"/>
      <c r="U65" s="123"/>
      <c r="V65" s="118"/>
      <c r="W65" s="119"/>
      <c r="X65" s="119"/>
      <c r="Y65" s="119"/>
      <c r="Z65" s="122"/>
      <c r="AA65" s="122"/>
      <c r="AB65" s="123"/>
      <c r="AC65" s="118"/>
      <c r="AD65" s="119"/>
      <c r="AE65" s="119"/>
      <c r="AF65" s="119"/>
      <c r="AG65" s="122"/>
      <c r="AH65" s="122"/>
      <c r="AI65" s="123"/>
      <c r="AJ65" s="118"/>
      <c r="AK65" s="119"/>
      <c r="AL65" s="119"/>
      <c r="AM65" s="119"/>
      <c r="AN65" s="122"/>
      <c r="AO65" s="122"/>
      <c r="AP65" s="123"/>
      <c r="AQ65" s="118"/>
      <c r="AR65" s="119"/>
      <c r="AS65" s="119"/>
      <c r="AT65" s="119"/>
      <c r="AU65" s="122"/>
      <c r="AV65" s="122"/>
      <c r="AW65" s="123"/>
      <c r="AX65" s="118"/>
      <c r="AY65" s="119"/>
      <c r="AZ65" s="119"/>
      <c r="BA65" s="119"/>
      <c r="BB65" s="122"/>
      <c r="BC65" s="122"/>
      <c r="BD65" s="123"/>
      <c r="BE65" s="118"/>
      <c r="BF65" s="119"/>
      <c r="BG65" s="119"/>
      <c r="BH65" s="119"/>
      <c r="BI65" s="122"/>
      <c r="BJ65" s="122"/>
      <c r="BK65" s="123"/>
      <c r="BL65" s="118"/>
      <c r="BM65" s="119"/>
      <c r="BN65" s="119"/>
      <c r="BO65" s="119"/>
      <c r="BP65" s="9"/>
      <c r="BQ65" s="9"/>
      <c r="BR65" s="124"/>
      <c r="BS65" s="125"/>
      <c r="BW65" s="9"/>
      <c r="BX65" s="9"/>
      <c r="BY65" s="124"/>
      <c r="BZ65" s="125"/>
      <c r="CD65" s="9"/>
      <c r="CE65" s="9"/>
      <c r="CF65" s="124"/>
      <c r="CG65" s="125"/>
      <c r="CK65" s="9"/>
      <c r="CL65" s="9"/>
      <c r="CM65" s="124"/>
      <c r="CN65" s="125"/>
      <c r="CR65" s="9"/>
      <c r="CS65" s="9"/>
      <c r="CT65" s="124"/>
      <c r="CU65" s="125"/>
      <c r="CY65" s="9"/>
      <c r="CZ65" s="9"/>
      <c r="DA65" s="124"/>
      <c r="DB65" s="125"/>
      <c r="DF65" s="9"/>
      <c r="DG65" s="9"/>
      <c r="DH65" s="124"/>
      <c r="DI65" s="125"/>
      <c r="DM65" s="9"/>
      <c r="DN65" s="9"/>
      <c r="DO65" s="124"/>
      <c r="DP65" s="125"/>
      <c r="DT65" s="9"/>
      <c r="DU65" s="9"/>
      <c r="DV65" s="124"/>
      <c r="DW65" s="125"/>
      <c r="EA65" s="9"/>
      <c r="EB65" s="9"/>
      <c r="EC65" s="124"/>
      <c r="ED65" s="125"/>
      <c r="EH65" s="9"/>
      <c r="EI65" s="9"/>
      <c r="EJ65" s="124"/>
      <c r="EK65" s="125"/>
      <c r="EO65" s="9"/>
      <c r="EP65" s="9"/>
      <c r="EQ65" s="124"/>
      <c r="ER65" s="125"/>
      <c r="EV65" s="9"/>
      <c r="EW65" s="9"/>
      <c r="EX65" s="124"/>
      <c r="EY65" s="125"/>
      <c r="FC65" s="9"/>
      <c r="FD65" s="9"/>
      <c r="FE65" s="124"/>
      <c r="FF65" s="125"/>
      <c r="FJ65" s="9"/>
      <c r="FK65" s="9"/>
      <c r="FL65" s="124"/>
      <c r="FM65" s="125"/>
      <c r="FQ65" s="9"/>
      <c r="FR65" s="9"/>
      <c r="FS65" s="124"/>
      <c r="FT65" s="125"/>
      <c r="FX65" s="9"/>
      <c r="FY65" s="9"/>
      <c r="FZ65" s="124"/>
      <c r="GA65" s="125"/>
      <c r="GE65" s="9"/>
      <c r="GF65" s="9"/>
      <c r="GG65" s="124"/>
      <c r="GH65" s="125"/>
      <c r="GL65" s="9"/>
      <c r="GM65" s="9"/>
      <c r="GN65" s="124"/>
      <c r="GO65" s="125"/>
      <c r="GS65" s="9"/>
      <c r="GT65" s="9"/>
      <c r="GU65" s="124"/>
      <c r="GV65" s="125"/>
      <c r="GZ65" s="9"/>
      <c r="HA65" s="9"/>
      <c r="HB65" s="124"/>
      <c r="HC65" s="125"/>
      <c r="HG65" s="9"/>
      <c r="HH65" s="9"/>
      <c r="HI65" s="124"/>
      <c r="HJ65" s="125"/>
      <c r="HN65" s="9"/>
      <c r="HO65" s="9"/>
      <c r="HP65" s="124"/>
      <c r="HQ65" s="125"/>
      <c r="HU65" s="9"/>
      <c r="HV65" s="9"/>
      <c r="HW65" s="124"/>
      <c r="HX65" s="125"/>
      <c r="IB65" s="9"/>
      <c r="IC65" s="9"/>
      <c r="ID65" s="124"/>
      <c r="IE65" s="125"/>
      <c r="II65" s="9"/>
      <c r="IJ65" s="9"/>
      <c r="IK65" s="124"/>
      <c r="IL65" s="125"/>
      <c r="IP65" s="9"/>
      <c r="IQ65" s="9"/>
      <c r="IR65" s="124"/>
      <c r="IS65" s="125"/>
      <c r="IW65" s="9"/>
      <c r="IX65" s="9"/>
      <c r="IY65" s="124"/>
      <c r="IZ65" s="125"/>
      <c r="JD65" s="9"/>
      <c r="JE65" s="9"/>
      <c r="JF65" s="124"/>
      <c r="JG65" s="125"/>
      <c r="JK65" s="9"/>
      <c r="JL65" s="9"/>
      <c r="JM65" s="124"/>
      <c r="JN65" s="125"/>
      <c r="JR65" s="9"/>
      <c r="JS65" s="9"/>
      <c r="JT65" s="124"/>
      <c r="JU65" s="125"/>
      <c r="JY65" s="9"/>
      <c r="JZ65" s="9"/>
      <c r="KA65" s="124"/>
      <c r="KB65" s="125"/>
      <c r="KF65" s="9"/>
      <c r="KG65" s="9"/>
      <c r="KH65" s="124"/>
      <c r="KI65" s="125"/>
      <c r="KM65" s="9"/>
      <c r="KN65" s="9"/>
      <c r="KO65" s="124"/>
      <c r="KP65" s="125"/>
      <c r="KT65" s="9"/>
      <c r="KU65" s="9"/>
      <c r="KV65" s="124"/>
      <c r="KW65" s="125"/>
      <c r="LA65" s="9"/>
      <c r="LB65" s="9"/>
      <c r="LC65" s="124"/>
      <c r="LD65" s="125"/>
      <c r="LH65" s="9"/>
      <c r="LI65" s="9"/>
      <c r="LJ65" s="124"/>
      <c r="LK65" s="125"/>
      <c r="LO65" s="9"/>
      <c r="LP65" s="9"/>
      <c r="LQ65" s="124"/>
      <c r="LR65" s="125"/>
      <c r="LV65" s="9"/>
      <c r="LW65" s="9"/>
      <c r="LX65" s="124"/>
      <c r="LY65" s="125"/>
      <c r="MC65" s="9"/>
      <c r="MD65" s="9"/>
      <c r="ME65" s="124"/>
      <c r="MF65" s="125"/>
      <c r="MJ65" s="9"/>
      <c r="MK65" s="9"/>
      <c r="ML65" s="124"/>
      <c r="MM65" s="125"/>
      <c r="MQ65" s="9"/>
      <c r="MR65" s="9"/>
      <c r="MS65" s="124"/>
      <c r="MT65" s="125"/>
      <c r="MX65" s="9"/>
      <c r="MY65" s="9"/>
      <c r="MZ65" s="124"/>
      <c r="NA65" s="125"/>
      <c r="NE65" s="9"/>
      <c r="NF65" s="9"/>
      <c r="NG65" s="124"/>
      <c r="NH65" s="125"/>
      <c r="NL65" s="9"/>
      <c r="NM65" s="9"/>
      <c r="NN65" s="124"/>
      <c r="NO65" s="125"/>
      <c r="NS65" s="9"/>
      <c r="NT65" s="9"/>
      <c r="NU65" s="124"/>
      <c r="NV65" s="125"/>
      <c r="NZ65" s="9"/>
      <c r="OA65" s="9"/>
      <c r="OB65" s="124"/>
      <c r="OC65" s="125"/>
      <c r="OG65" s="9"/>
      <c r="OH65" s="9"/>
      <c r="OI65" s="124"/>
      <c r="OJ65" s="125"/>
      <c r="ON65" s="9"/>
      <c r="OO65" s="9"/>
      <c r="OP65" s="124"/>
      <c r="OQ65" s="125"/>
      <c r="OU65" s="9"/>
      <c r="OV65" s="9"/>
      <c r="OW65" s="124"/>
      <c r="OX65" s="125"/>
      <c r="PB65" s="9"/>
      <c r="PC65" s="9"/>
      <c r="PD65" s="124"/>
      <c r="PE65" s="125"/>
      <c r="PI65" s="9"/>
      <c r="PJ65" s="9"/>
      <c r="PK65" s="124"/>
      <c r="PL65" s="125"/>
      <c r="PP65" s="9"/>
      <c r="PQ65" s="9"/>
      <c r="PR65" s="124"/>
      <c r="PS65" s="125"/>
      <c r="PW65" s="9"/>
      <c r="PX65" s="9"/>
      <c r="PY65" s="124"/>
      <c r="PZ65" s="125"/>
      <c r="QD65" s="9"/>
      <c r="QE65" s="9"/>
      <c r="QF65" s="124"/>
      <c r="QG65" s="125"/>
      <c r="QK65" s="9"/>
      <c r="QL65" s="9"/>
      <c r="QM65" s="124"/>
      <c r="QN65" s="125"/>
      <c r="QR65" s="9"/>
      <c r="QS65" s="9"/>
      <c r="QT65" s="124"/>
      <c r="QU65" s="125"/>
      <c r="QY65" s="9"/>
      <c r="QZ65" s="9"/>
      <c r="RA65" s="124"/>
      <c r="RB65" s="125"/>
      <c r="RF65" s="9"/>
      <c r="RG65" s="9"/>
      <c r="RH65" s="124"/>
      <c r="RI65" s="125"/>
      <c r="RM65" s="9"/>
      <c r="RN65" s="9"/>
      <c r="RO65" s="124"/>
      <c r="RP65" s="125"/>
      <c r="RT65" s="9"/>
      <c r="RU65" s="9"/>
      <c r="RV65" s="124"/>
      <c r="RW65" s="125"/>
      <c r="SA65" s="9"/>
      <c r="SB65" s="9"/>
      <c r="SC65" s="124"/>
      <c r="SD65" s="125"/>
      <c r="SH65" s="9"/>
      <c r="SI65" s="9"/>
      <c r="SJ65" s="124"/>
      <c r="SK65" s="125"/>
      <c r="SO65" s="9"/>
      <c r="SP65" s="9"/>
      <c r="SQ65" s="124"/>
      <c r="SR65" s="125"/>
      <c r="SV65" s="9"/>
      <c r="SW65" s="9"/>
      <c r="SX65" s="124"/>
      <c r="SY65" s="125"/>
      <c r="TC65" s="9"/>
      <c r="TD65" s="9"/>
      <c r="TE65" s="124"/>
      <c r="TF65" s="125"/>
      <c r="TJ65" s="9"/>
      <c r="TK65" s="9"/>
      <c r="TL65" s="124"/>
      <c r="TM65" s="125"/>
      <c r="TQ65" s="9"/>
      <c r="TR65" s="9"/>
      <c r="TS65" s="124"/>
      <c r="TT65" s="125"/>
      <c r="TX65" s="9"/>
      <c r="TY65" s="9"/>
      <c r="TZ65" s="124"/>
      <c r="UA65" s="125"/>
      <c r="UE65" s="9"/>
      <c r="UF65" s="9"/>
      <c r="UG65" s="124"/>
      <c r="UH65" s="125"/>
      <c r="UL65" s="9"/>
      <c r="UM65" s="9"/>
      <c r="UN65" s="124"/>
      <c r="UO65" s="125"/>
      <c r="US65" s="9"/>
      <c r="UT65" s="9"/>
      <c r="UU65" s="124"/>
      <c r="UV65" s="125"/>
      <c r="UZ65" s="9"/>
      <c r="VA65" s="9"/>
      <c r="VB65" s="124"/>
      <c r="VC65" s="125"/>
      <c r="VG65" s="9"/>
      <c r="VH65" s="9"/>
      <c r="VI65" s="124"/>
      <c r="VJ65" s="125"/>
      <c r="VN65" s="9"/>
      <c r="VO65" s="9"/>
      <c r="VP65" s="124"/>
      <c r="VQ65" s="125"/>
      <c r="VU65" s="9"/>
      <c r="VV65" s="9"/>
      <c r="VW65" s="124"/>
      <c r="VX65" s="125"/>
      <c r="WB65" s="9"/>
      <c r="WC65" s="9"/>
      <c r="WD65" s="124"/>
      <c r="WE65" s="125"/>
      <c r="WI65" s="9"/>
      <c r="WJ65" s="9"/>
      <c r="WK65" s="124"/>
      <c r="WL65" s="125"/>
      <c r="WP65" s="9"/>
      <c r="WQ65" s="9"/>
      <c r="WR65" s="124"/>
      <c r="WS65" s="125"/>
      <c r="WW65" s="9"/>
      <c r="WX65" s="9"/>
      <c r="WY65" s="124"/>
      <c r="WZ65" s="125"/>
      <c r="XD65" s="9"/>
      <c r="XE65" s="9"/>
      <c r="XF65" s="124"/>
      <c r="XG65" s="125"/>
      <c r="XK65" s="9"/>
      <c r="XL65" s="9"/>
      <c r="XM65" s="124"/>
      <c r="XN65" s="125"/>
      <c r="XR65" s="9"/>
      <c r="XS65" s="9"/>
      <c r="XT65" s="124"/>
      <c r="XU65" s="125"/>
      <c r="XY65" s="9"/>
      <c r="XZ65" s="9"/>
      <c r="YA65" s="124"/>
      <c r="YB65" s="125"/>
      <c r="YF65" s="9"/>
      <c r="YG65" s="9"/>
      <c r="YH65" s="124"/>
      <c r="YI65" s="125"/>
      <c r="YM65" s="9"/>
      <c r="YN65" s="9"/>
      <c r="YO65" s="124"/>
      <c r="YP65" s="125"/>
      <c r="YT65" s="9"/>
      <c r="YU65" s="9"/>
      <c r="YV65" s="124"/>
      <c r="YW65" s="125"/>
      <c r="ZA65" s="9"/>
      <c r="ZB65" s="9"/>
      <c r="ZC65" s="124"/>
      <c r="ZD65" s="125"/>
      <c r="ZH65" s="9"/>
      <c r="ZI65" s="9"/>
      <c r="ZJ65" s="124"/>
      <c r="ZK65" s="125"/>
      <c r="ZO65" s="9"/>
      <c r="ZP65" s="9"/>
      <c r="ZQ65" s="124"/>
      <c r="ZR65" s="125"/>
      <c r="ZV65" s="9"/>
      <c r="ZW65" s="9"/>
      <c r="ZX65" s="124"/>
      <c r="ZY65" s="125"/>
      <c r="AAC65" s="9"/>
      <c r="AAD65" s="9"/>
      <c r="AAE65" s="124"/>
      <c r="AAF65" s="125"/>
      <c r="AAJ65" s="9"/>
      <c r="AAK65" s="9"/>
      <c r="AAL65" s="124"/>
      <c r="AAM65" s="125"/>
      <c r="AAQ65" s="9"/>
      <c r="AAR65" s="9"/>
      <c r="AAS65" s="124"/>
      <c r="AAT65" s="125"/>
      <c r="AAX65" s="9"/>
      <c r="AAY65" s="9"/>
      <c r="AAZ65" s="124"/>
      <c r="ABA65" s="125"/>
      <c r="ABE65" s="9"/>
      <c r="ABF65" s="9"/>
      <c r="ABG65" s="124"/>
      <c r="ABH65" s="125"/>
      <c r="ABL65" s="9"/>
      <c r="ABM65" s="9"/>
      <c r="ABN65" s="124"/>
      <c r="ABO65" s="125"/>
      <c r="ABS65" s="9"/>
      <c r="ABT65" s="9"/>
      <c r="ABU65" s="124"/>
      <c r="ABV65" s="125"/>
      <c r="ABZ65" s="9"/>
      <c r="ACA65" s="9"/>
      <c r="ACB65" s="124"/>
      <c r="ACC65" s="125"/>
      <c r="ACG65" s="9"/>
      <c r="ACH65" s="9"/>
      <c r="ACI65" s="124"/>
      <c r="ACJ65" s="125"/>
      <c r="ACN65" s="9"/>
      <c r="ACO65" s="9"/>
      <c r="ACP65" s="124"/>
      <c r="ACQ65" s="125"/>
      <c r="ACU65" s="9"/>
      <c r="ACV65" s="9"/>
      <c r="ACW65" s="124"/>
      <c r="ACX65" s="125"/>
      <c r="ADB65" s="9"/>
      <c r="ADC65" s="9"/>
      <c r="ADD65" s="124"/>
      <c r="ADE65" s="125"/>
      <c r="ADI65" s="9"/>
      <c r="ADJ65" s="9"/>
      <c r="ADK65" s="124"/>
      <c r="ADL65" s="125"/>
      <c r="ADP65" s="9"/>
      <c r="ADQ65" s="9"/>
      <c r="ADR65" s="124"/>
      <c r="ADS65" s="125"/>
      <c r="ADW65" s="9"/>
      <c r="ADX65" s="9"/>
      <c r="ADY65" s="124"/>
      <c r="ADZ65" s="125"/>
      <c r="AED65" s="9"/>
      <c r="AEE65" s="9"/>
      <c r="AEF65" s="124"/>
      <c r="AEG65" s="125"/>
      <c r="AEK65" s="9"/>
      <c r="AEL65" s="9"/>
      <c r="AEM65" s="124"/>
      <c r="AEN65" s="125"/>
      <c r="AER65" s="9"/>
      <c r="AES65" s="9"/>
      <c r="AET65" s="124"/>
      <c r="AEU65" s="125"/>
      <c r="AEY65" s="9"/>
      <c r="AEZ65" s="9"/>
      <c r="AFA65" s="124"/>
      <c r="AFB65" s="125"/>
      <c r="AFF65" s="9"/>
      <c r="AFG65" s="9"/>
      <c r="AFH65" s="124"/>
      <c r="AFI65" s="125"/>
      <c r="AFM65" s="9"/>
      <c r="AFN65" s="9"/>
      <c r="AFO65" s="124"/>
      <c r="AFP65" s="125"/>
      <c r="AFT65" s="9"/>
      <c r="AFU65" s="9"/>
      <c r="AFV65" s="124"/>
      <c r="AFW65" s="125"/>
      <c r="AGA65" s="9"/>
      <c r="AGB65" s="9"/>
      <c r="AGC65" s="124"/>
      <c r="AGD65" s="125"/>
      <c r="AGH65" s="9"/>
      <c r="AGI65" s="9"/>
      <c r="AGJ65" s="124"/>
      <c r="AGK65" s="125"/>
      <c r="AGO65" s="9"/>
      <c r="AGP65" s="9"/>
      <c r="AGQ65" s="124"/>
      <c r="AGR65" s="125"/>
      <c r="AGV65" s="9"/>
      <c r="AGW65" s="9"/>
      <c r="AGX65" s="124"/>
      <c r="AGY65" s="125"/>
      <c r="AHC65" s="9"/>
      <c r="AHD65" s="9"/>
      <c r="AHE65" s="124"/>
      <c r="AHF65" s="125"/>
      <c r="AHJ65" s="9"/>
      <c r="AHK65" s="9"/>
      <c r="AHL65" s="124"/>
      <c r="AHM65" s="125"/>
      <c r="AHQ65" s="9"/>
      <c r="AHR65" s="9"/>
      <c r="AHS65" s="124"/>
      <c r="AHT65" s="125"/>
      <c r="AHX65" s="9"/>
      <c r="AHY65" s="9"/>
      <c r="AHZ65" s="124"/>
      <c r="AIA65" s="125"/>
      <c r="AIE65" s="9"/>
      <c r="AIF65" s="9"/>
      <c r="AIG65" s="124"/>
      <c r="AIH65" s="125"/>
      <c r="AIL65" s="9"/>
      <c r="AIM65" s="9"/>
      <c r="AIN65" s="124"/>
      <c r="AIO65" s="125"/>
      <c r="AIS65" s="9"/>
      <c r="AIT65" s="9"/>
      <c r="AIU65" s="124"/>
      <c r="AIV65" s="125"/>
      <c r="AIZ65" s="9"/>
      <c r="AJA65" s="9"/>
      <c r="AJB65" s="124"/>
      <c r="AJC65" s="125"/>
      <c r="AJG65" s="9"/>
      <c r="AJH65" s="9"/>
      <c r="AJI65" s="124"/>
      <c r="AJJ65" s="125"/>
      <c r="AJN65" s="9"/>
      <c r="AJO65" s="9"/>
      <c r="AJP65" s="124"/>
      <c r="AJQ65" s="125"/>
      <c r="AJU65" s="9"/>
      <c r="AJV65" s="9"/>
      <c r="AJW65" s="124"/>
      <c r="AJX65" s="125"/>
      <c r="AKB65" s="9"/>
      <c r="AKC65" s="9"/>
      <c r="AKD65" s="124"/>
      <c r="AKE65" s="125"/>
      <c r="AKI65" s="9"/>
      <c r="AKJ65" s="9"/>
      <c r="AKK65" s="124"/>
      <c r="AKL65" s="125"/>
      <c r="AKP65" s="9"/>
      <c r="AKQ65" s="9"/>
      <c r="AKR65" s="124"/>
      <c r="AKS65" s="125"/>
      <c r="AKW65" s="9"/>
      <c r="AKX65" s="9"/>
      <c r="AKY65" s="124"/>
      <c r="AKZ65" s="125"/>
      <c r="ALD65" s="9"/>
      <c r="ALE65" s="9"/>
      <c r="ALF65" s="124"/>
      <c r="ALG65" s="125"/>
      <c r="ALK65" s="9"/>
      <c r="ALL65" s="9"/>
      <c r="ALM65" s="124"/>
      <c r="ALN65" s="125"/>
      <c r="ALR65" s="9"/>
      <c r="ALS65" s="9"/>
      <c r="ALT65" s="124"/>
      <c r="ALU65" s="125"/>
      <c r="ALY65" s="9"/>
      <c r="ALZ65" s="9"/>
      <c r="AMA65" s="124"/>
      <c r="AMB65" s="125"/>
      <c r="AMF65" s="9"/>
      <c r="AMG65" s="9"/>
      <c r="AMH65" s="124"/>
      <c r="AMI65" s="125"/>
    </row>
    <row r="66" spans="1:1023" s="126" customFormat="1" ht="15">
      <c r="A66" s="125"/>
      <c r="B66" s="211"/>
      <c r="C66" s="211"/>
      <c r="D66" s="211"/>
      <c r="E66" s="127"/>
      <c r="F66" s="122"/>
      <c r="G66" s="124"/>
      <c r="H66" s="118"/>
      <c r="I66" s="119"/>
      <c r="J66" s="128">
        <f t="shared" si="2"/>
        <v>0</v>
      </c>
      <c r="K66" s="121"/>
      <c r="L66" s="122"/>
      <c r="M66" s="122"/>
      <c r="N66" s="123"/>
      <c r="O66" s="118"/>
      <c r="P66" s="119"/>
      <c r="Q66" s="119"/>
      <c r="R66" s="119"/>
      <c r="S66" s="122"/>
      <c r="T66" s="122"/>
      <c r="U66" s="123"/>
      <c r="V66" s="118"/>
      <c r="W66" s="119"/>
      <c r="X66" s="119"/>
      <c r="Y66" s="119"/>
      <c r="Z66" s="122"/>
      <c r="AA66" s="122"/>
      <c r="AB66" s="123"/>
      <c r="AC66" s="118"/>
      <c r="AD66" s="119"/>
      <c r="AE66" s="119"/>
      <c r="AF66" s="119"/>
      <c r="AG66" s="122"/>
      <c r="AH66" s="122"/>
      <c r="AI66" s="123"/>
      <c r="AJ66" s="118"/>
      <c r="AK66" s="119"/>
      <c r="AL66" s="119"/>
      <c r="AM66" s="119"/>
      <c r="AN66" s="122"/>
      <c r="AO66" s="122"/>
      <c r="AP66" s="123"/>
      <c r="AQ66" s="118"/>
      <c r="AR66" s="119"/>
      <c r="AS66" s="119"/>
      <c r="AT66" s="119"/>
      <c r="AU66" s="122"/>
      <c r="AV66" s="122"/>
      <c r="AW66" s="123"/>
      <c r="AX66" s="118"/>
      <c r="AY66" s="119"/>
      <c r="AZ66" s="119"/>
      <c r="BA66" s="119"/>
      <c r="BB66" s="122"/>
      <c r="BC66" s="122"/>
      <c r="BD66" s="123"/>
      <c r="BE66" s="118"/>
      <c r="BF66" s="119"/>
      <c r="BG66" s="119"/>
      <c r="BH66" s="119"/>
      <c r="BI66" s="122"/>
      <c r="BJ66" s="122"/>
      <c r="BK66" s="123"/>
      <c r="BL66" s="118"/>
      <c r="BM66" s="119"/>
      <c r="BN66" s="119"/>
      <c r="BO66" s="119"/>
      <c r="BP66" s="9"/>
      <c r="BQ66" s="9"/>
      <c r="BR66" s="124"/>
      <c r="BS66" s="125"/>
      <c r="BW66" s="9"/>
      <c r="BX66" s="9"/>
      <c r="BY66" s="124"/>
      <c r="BZ66" s="125"/>
      <c r="CD66" s="9"/>
      <c r="CE66" s="9"/>
      <c r="CF66" s="124"/>
      <c r="CG66" s="125"/>
      <c r="CK66" s="9"/>
      <c r="CL66" s="9"/>
      <c r="CM66" s="124"/>
      <c r="CN66" s="125"/>
      <c r="CR66" s="9"/>
      <c r="CS66" s="9"/>
      <c r="CT66" s="124"/>
      <c r="CU66" s="125"/>
      <c r="CY66" s="9"/>
      <c r="CZ66" s="9"/>
      <c r="DA66" s="124"/>
      <c r="DB66" s="125"/>
      <c r="DF66" s="9"/>
      <c r="DG66" s="9"/>
      <c r="DH66" s="124"/>
      <c r="DI66" s="125"/>
      <c r="DM66" s="9"/>
      <c r="DN66" s="9"/>
      <c r="DO66" s="124"/>
      <c r="DP66" s="125"/>
      <c r="DT66" s="9"/>
      <c r="DU66" s="9"/>
      <c r="DV66" s="124"/>
      <c r="DW66" s="125"/>
      <c r="EA66" s="9"/>
      <c r="EB66" s="9"/>
      <c r="EC66" s="124"/>
      <c r="ED66" s="125"/>
      <c r="EH66" s="9"/>
      <c r="EI66" s="9"/>
      <c r="EJ66" s="124"/>
      <c r="EK66" s="125"/>
      <c r="EO66" s="9"/>
      <c r="EP66" s="9"/>
      <c r="EQ66" s="124"/>
      <c r="ER66" s="125"/>
      <c r="EV66" s="9"/>
      <c r="EW66" s="9"/>
      <c r="EX66" s="124"/>
      <c r="EY66" s="125"/>
      <c r="FC66" s="9"/>
      <c r="FD66" s="9"/>
      <c r="FE66" s="124"/>
      <c r="FF66" s="125"/>
      <c r="FJ66" s="9"/>
      <c r="FK66" s="9"/>
      <c r="FL66" s="124"/>
      <c r="FM66" s="125"/>
      <c r="FQ66" s="9"/>
      <c r="FR66" s="9"/>
      <c r="FS66" s="124"/>
      <c r="FT66" s="125"/>
      <c r="FX66" s="9"/>
      <c r="FY66" s="9"/>
      <c r="FZ66" s="124"/>
      <c r="GA66" s="125"/>
      <c r="GE66" s="9"/>
      <c r="GF66" s="9"/>
      <c r="GG66" s="124"/>
      <c r="GH66" s="125"/>
      <c r="GL66" s="9"/>
      <c r="GM66" s="9"/>
      <c r="GN66" s="124"/>
      <c r="GO66" s="125"/>
      <c r="GS66" s="9"/>
      <c r="GT66" s="9"/>
      <c r="GU66" s="124"/>
      <c r="GV66" s="125"/>
      <c r="GZ66" s="9"/>
      <c r="HA66" s="9"/>
      <c r="HB66" s="124"/>
      <c r="HC66" s="125"/>
      <c r="HG66" s="9"/>
      <c r="HH66" s="9"/>
      <c r="HI66" s="124"/>
      <c r="HJ66" s="125"/>
      <c r="HN66" s="9"/>
      <c r="HO66" s="9"/>
      <c r="HP66" s="124"/>
      <c r="HQ66" s="125"/>
      <c r="HU66" s="9"/>
      <c r="HV66" s="9"/>
      <c r="HW66" s="124"/>
      <c r="HX66" s="125"/>
      <c r="IB66" s="9"/>
      <c r="IC66" s="9"/>
      <c r="ID66" s="124"/>
      <c r="IE66" s="125"/>
      <c r="II66" s="9"/>
      <c r="IJ66" s="9"/>
      <c r="IK66" s="124"/>
      <c r="IL66" s="125"/>
      <c r="IP66" s="9"/>
      <c r="IQ66" s="9"/>
      <c r="IR66" s="124"/>
      <c r="IS66" s="125"/>
      <c r="IW66" s="9"/>
      <c r="IX66" s="9"/>
      <c r="IY66" s="124"/>
      <c r="IZ66" s="125"/>
      <c r="JD66" s="9"/>
      <c r="JE66" s="9"/>
      <c r="JF66" s="124"/>
      <c r="JG66" s="125"/>
      <c r="JK66" s="9"/>
      <c r="JL66" s="9"/>
      <c r="JM66" s="124"/>
      <c r="JN66" s="125"/>
      <c r="JR66" s="9"/>
      <c r="JS66" s="9"/>
      <c r="JT66" s="124"/>
      <c r="JU66" s="125"/>
      <c r="JY66" s="9"/>
      <c r="JZ66" s="9"/>
      <c r="KA66" s="124"/>
      <c r="KB66" s="125"/>
      <c r="KF66" s="9"/>
      <c r="KG66" s="9"/>
      <c r="KH66" s="124"/>
      <c r="KI66" s="125"/>
      <c r="KM66" s="9"/>
      <c r="KN66" s="9"/>
      <c r="KO66" s="124"/>
      <c r="KP66" s="125"/>
      <c r="KT66" s="9"/>
      <c r="KU66" s="9"/>
      <c r="KV66" s="124"/>
      <c r="KW66" s="125"/>
      <c r="LA66" s="9"/>
      <c r="LB66" s="9"/>
      <c r="LC66" s="124"/>
      <c r="LD66" s="125"/>
      <c r="LH66" s="9"/>
      <c r="LI66" s="9"/>
      <c r="LJ66" s="124"/>
      <c r="LK66" s="125"/>
      <c r="LO66" s="9"/>
      <c r="LP66" s="9"/>
      <c r="LQ66" s="124"/>
      <c r="LR66" s="125"/>
      <c r="LV66" s="9"/>
      <c r="LW66" s="9"/>
      <c r="LX66" s="124"/>
      <c r="LY66" s="125"/>
      <c r="MC66" s="9"/>
      <c r="MD66" s="9"/>
      <c r="ME66" s="124"/>
      <c r="MF66" s="125"/>
      <c r="MJ66" s="9"/>
      <c r="MK66" s="9"/>
      <c r="ML66" s="124"/>
      <c r="MM66" s="125"/>
      <c r="MQ66" s="9"/>
      <c r="MR66" s="9"/>
      <c r="MS66" s="124"/>
      <c r="MT66" s="125"/>
      <c r="MX66" s="9"/>
      <c r="MY66" s="9"/>
      <c r="MZ66" s="124"/>
      <c r="NA66" s="125"/>
      <c r="NE66" s="9"/>
      <c r="NF66" s="9"/>
      <c r="NG66" s="124"/>
      <c r="NH66" s="125"/>
      <c r="NL66" s="9"/>
      <c r="NM66" s="9"/>
      <c r="NN66" s="124"/>
      <c r="NO66" s="125"/>
      <c r="NS66" s="9"/>
      <c r="NT66" s="9"/>
      <c r="NU66" s="124"/>
      <c r="NV66" s="125"/>
      <c r="NZ66" s="9"/>
      <c r="OA66" s="9"/>
      <c r="OB66" s="124"/>
      <c r="OC66" s="125"/>
      <c r="OG66" s="9"/>
      <c r="OH66" s="9"/>
      <c r="OI66" s="124"/>
      <c r="OJ66" s="125"/>
      <c r="ON66" s="9"/>
      <c r="OO66" s="9"/>
      <c r="OP66" s="124"/>
      <c r="OQ66" s="125"/>
      <c r="OU66" s="9"/>
      <c r="OV66" s="9"/>
      <c r="OW66" s="124"/>
      <c r="OX66" s="125"/>
      <c r="PB66" s="9"/>
      <c r="PC66" s="9"/>
      <c r="PD66" s="124"/>
      <c r="PE66" s="125"/>
      <c r="PI66" s="9"/>
      <c r="PJ66" s="9"/>
      <c r="PK66" s="124"/>
      <c r="PL66" s="125"/>
      <c r="PP66" s="9"/>
      <c r="PQ66" s="9"/>
      <c r="PR66" s="124"/>
      <c r="PS66" s="125"/>
      <c r="PW66" s="9"/>
      <c r="PX66" s="9"/>
      <c r="PY66" s="124"/>
      <c r="PZ66" s="125"/>
      <c r="QD66" s="9"/>
      <c r="QE66" s="9"/>
      <c r="QF66" s="124"/>
      <c r="QG66" s="125"/>
      <c r="QK66" s="9"/>
      <c r="QL66" s="9"/>
      <c r="QM66" s="124"/>
      <c r="QN66" s="125"/>
      <c r="QR66" s="9"/>
      <c r="QS66" s="9"/>
      <c r="QT66" s="124"/>
      <c r="QU66" s="125"/>
      <c r="QY66" s="9"/>
      <c r="QZ66" s="9"/>
      <c r="RA66" s="124"/>
      <c r="RB66" s="125"/>
      <c r="RF66" s="9"/>
      <c r="RG66" s="9"/>
      <c r="RH66" s="124"/>
      <c r="RI66" s="125"/>
      <c r="RM66" s="9"/>
      <c r="RN66" s="9"/>
      <c r="RO66" s="124"/>
      <c r="RP66" s="125"/>
      <c r="RT66" s="9"/>
      <c r="RU66" s="9"/>
      <c r="RV66" s="124"/>
      <c r="RW66" s="125"/>
      <c r="SA66" s="9"/>
      <c r="SB66" s="9"/>
      <c r="SC66" s="124"/>
      <c r="SD66" s="125"/>
      <c r="SH66" s="9"/>
      <c r="SI66" s="9"/>
      <c r="SJ66" s="124"/>
      <c r="SK66" s="125"/>
      <c r="SO66" s="9"/>
      <c r="SP66" s="9"/>
      <c r="SQ66" s="124"/>
      <c r="SR66" s="125"/>
      <c r="SV66" s="9"/>
      <c r="SW66" s="9"/>
      <c r="SX66" s="124"/>
      <c r="SY66" s="125"/>
      <c r="TC66" s="9"/>
      <c r="TD66" s="9"/>
      <c r="TE66" s="124"/>
      <c r="TF66" s="125"/>
      <c r="TJ66" s="9"/>
      <c r="TK66" s="9"/>
      <c r="TL66" s="124"/>
      <c r="TM66" s="125"/>
      <c r="TQ66" s="9"/>
      <c r="TR66" s="9"/>
      <c r="TS66" s="124"/>
      <c r="TT66" s="125"/>
      <c r="TX66" s="9"/>
      <c r="TY66" s="9"/>
      <c r="TZ66" s="124"/>
      <c r="UA66" s="125"/>
      <c r="UE66" s="9"/>
      <c r="UF66" s="9"/>
      <c r="UG66" s="124"/>
      <c r="UH66" s="125"/>
      <c r="UL66" s="9"/>
      <c r="UM66" s="9"/>
      <c r="UN66" s="124"/>
      <c r="UO66" s="125"/>
      <c r="US66" s="9"/>
      <c r="UT66" s="9"/>
      <c r="UU66" s="124"/>
      <c r="UV66" s="125"/>
      <c r="UZ66" s="9"/>
      <c r="VA66" s="9"/>
      <c r="VB66" s="124"/>
      <c r="VC66" s="125"/>
      <c r="VG66" s="9"/>
      <c r="VH66" s="9"/>
      <c r="VI66" s="124"/>
      <c r="VJ66" s="125"/>
      <c r="VN66" s="9"/>
      <c r="VO66" s="9"/>
      <c r="VP66" s="124"/>
      <c r="VQ66" s="125"/>
      <c r="VU66" s="9"/>
      <c r="VV66" s="9"/>
      <c r="VW66" s="124"/>
      <c r="VX66" s="125"/>
      <c r="WB66" s="9"/>
      <c r="WC66" s="9"/>
      <c r="WD66" s="124"/>
      <c r="WE66" s="125"/>
      <c r="WI66" s="9"/>
      <c r="WJ66" s="9"/>
      <c r="WK66" s="124"/>
      <c r="WL66" s="125"/>
      <c r="WP66" s="9"/>
      <c r="WQ66" s="9"/>
      <c r="WR66" s="124"/>
      <c r="WS66" s="125"/>
      <c r="WW66" s="9"/>
      <c r="WX66" s="9"/>
      <c r="WY66" s="124"/>
      <c r="WZ66" s="125"/>
      <c r="XD66" s="9"/>
      <c r="XE66" s="9"/>
      <c r="XF66" s="124"/>
      <c r="XG66" s="125"/>
      <c r="XK66" s="9"/>
      <c r="XL66" s="9"/>
      <c r="XM66" s="124"/>
      <c r="XN66" s="125"/>
      <c r="XR66" s="9"/>
      <c r="XS66" s="9"/>
      <c r="XT66" s="124"/>
      <c r="XU66" s="125"/>
      <c r="XY66" s="9"/>
      <c r="XZ66" s="9"/>
      <c r="YA66" s="124"/>
      <c r="YB66" s="125"/>
      <c r="YF66" s="9"/>
      <c r="YG66" s="9"/>
      <c r="YH66" s="124"/>
      <c r="YI66" s="125"/>
      <c r="YM66" s="9"/>
      <c r="YN66" s="9"/>
      <c r="YO66" s="124"/>
      <c r="YP66" s="125"/>
      <c r="YT66" s="9"/>
      <c r="YU66" s="9"/>
      <c r="YV66" s="124"/>
      <c r="YW66" s="125"/>
      <c r="ZA66" s="9"/>
      <c r="ZB66" s="9"/>
      <c r="ZC66" s="124"/>
      <c r="ZD66" s="125"/>
      <c r="ZH66" s="9"/>
      <c r="ZI66" s="9"/>
      <c r="ZJ66" s="124"/>
      <c r="ZK66" s="125"/>
      <c r="ZO66" s="9"/>
      <c r="ZP66" s="9"/>
      <c r="ZQ66" s="124"/>
      <c r="ZR66" s="125"/>
      <c r="ZV66" s="9"/>
      <c r="ZW66" s="9"/>
      <c r="ZX66" s="124"/>
      <c r="ZY66" s="125"/>
      <c r="AAC66" s="9"/>
      <c r="AAD66" s="9"/>
      <c r="AAE66" s="124"/>
      <c r="AAF66" s="125"/>
      <c r="AAJ66" s="9"/>
      <c r="AAK66" s="9"/>
      <c r="AAL66" s="124"/>
      <c r="AAM66" s="125"/>
      <c r="AAQ66" s="9"/>
      <c r="AAR66" s="9"/>
      <c r="AAS66" s="124"/>
      <c r="AAT66" s="125"/>
      <c r="AAX66" s="9"/>
      <c r="AAY66" s="9"/>
      <c r="AAZ66" s="124"/>
      <c r="ABA66" s="125"/>
      <c r="ABE66" s="9"/>
      <c r="ABF66" s="9"/>
      <c r="ABG66" s="124"/>
      <c r="ABH66" s="125"/>
      <c r="ABL66" s="9"/>
      <c r="ABM66" s="9"/>
      <c r="ABN66" s="124"/>
      <c r="ABO66" s="125"/>
      <c r="ABS66" s="9"/>
      <c r="ABT66" s="9"/>
      <c r="ABU66" s="124"/>
      <c r="ABV66" s="125"/>
      <c r="ABZ66" s="9"/>
      <c r="ACA66" s="9"/>
      <c r="ACB66" s="124"/>
      <c r="ACC66" s="125"/>
      <c r="ACG66" s="9"/>
      <c r="ACH66" s="9"/>
      <c r="ACI66" s="124"/>
      <c r="ACJ66" s="125"/>
      <c r="ACN66" s="9"/>
      <c r="ACO66" s="9"/>
      <c r="ACP66" s="124"/>
      <c r="ACQ66" s="125"/>
      <c r="ACU66" s="9"/>
      <c r="ACV66" s="9"/>
      <c r="ACW66" s="124"/>
      <c r="ACX66" s="125"/>
      <c r="ADB66" s="9"/>
      <c r="ADC66" s="9"/>
      <c r="ADD66" s="124"/>
      <c r="ADE66" s="125"/>
      <c r="ADI66" s="9"/>
      <c r="ADJ66" s="9"/>
      <c r="ADK66" s="124"/>
      <c r="ADL66" s="125"/>
      <c r="ADP66" s="9"/>
      <c r="ADQ66" s="9"/>
      <c r="ADR66" s="124"/>
      <c r="ADS66" s="125"/>
      <c r="ADW66" s="9"/>
      <c r="ADX66" s="9"/>
      <c r="ADY66" s="124"/>
      <c r="ADZ66" s="125"/>
      <c r="AED66" s="9"/>
      <c r="AEE66" s="9"/>
      <c r="AEF66" s="124"/>
      <c r="AEG66" s="125"/>
      <c r="AEK66" s="9"/>
      <c r="AEL66" s="9"/>
      <c r="AEM66" s="124"/>
      <c r="AEN66" s="125"/>
      <c r="AER66" s="9"/>
      <c r="AES66" s="9"/>
      <c r="AET66" s="124"/>
      <c r="AEU66" s="125"/>
      <c r="AEY66" s="9"/>
      <c r="AEZ66" s="9"/>
      <c r="AFA66" s="124"/>
      <c r="AFB66" s="125"/>
      <c r="AFF66" s="9"/>
      <c r="AFG66" s="9"/>
      <c r="AFH66" s="124"/>
      <c r="AFI66" s="125"/>
      <c r="AFM66" s="9"/>
      <c r="AFN66" s="9"/>
      <c r="AFO66" s="124"/>
      <c r="AFP66" s="125"/>
      <c r="AFT66" s="9"/>
      <c r="AFU66" s="9"/>
      <c r="AFV66" s="124"/>
      <c r="AFW66" s="125"/>
      <c r="AGA66" s="9"/>
      <c r="AGB66" s="9"/>
      <c r="AGC66" s="124"/>
      <c r="AGD66" s="125"/>
      <c r="AGH66" s="9"/>
      <c r="AGI66" s="9"/>
      <c r="AGJ66" s="124"/>
      <c r="AGK66" s="125"/>
      <c r="AGO66" s="9"/>
      <c r="AGP66" s="9"/>
      <c r="AGQ66" s="124"/>
      <c r="AGR66" s="125"/>
      <c r="AGV66" s="9"/>
      <c r="AGW66" s="9"/>
      <c r="AGX66" s="124"/>
      <c r="AGY66" s="125"/>
      <c r="AHC66" s="9"/>
      <c r="AHD66" s="9"/>
      <c r="AHE66" s="124"/>
      <c r="AHF66" s="125"/>
      <c r="AHJ66" s="9"/>
      <c r="AHK66" s="9"/>
      <c r="AHL66" s="124"/>
      <c r="AHM66" s="125"/>
      <c r="AHQ66" s="9"/>
      <c r="AHR66" s="9"/>
      <c r="AHS66" s="124"/>
      <c r="AHT66" s="125"/>
      <c r="AHX66" s="9"/>
      <c r="AHY66" s="9"/>
      <c r="AHZ66" s="124"/>
      <c r="AIA66" s="125"/>
      <c r="AIE66" s="9"/>
      <c r="AIF66" s="9"/>
      <c r="AIG66" s="124"/>
      <c r="AIH66" s="125"/>
      <c r="AIL66" s="9"/>
      <c r="AIM66" s="9"/>
      <c r="AIN66" s="124"/>
      <c r="AIO66" s="125"/>
      <c r="AIS66" s="9"/>
      <c r="AIT66" s="9"/>
      <c r="AIU66" s="124"/>
      <c r="AIV66" s="125"/>
      <c r="AIZ66" s="9"/>
      <c r="AJA66" s="9"/>
      <c r="AJB66" s="124"/>
      <c r="AJC66" s="125"/>
      <c r="AJG66" s="9"/>
      <c r="AJH66" s="9"/>
      <c r="AJI66" s="124"/>
      <c r="AJJ66" s="125"/>
      <c r="AJN66" s="9"/>
      <c r="AJO66" s="9"/>
      <c r="AJP66" s="124"/>
      <c r="AJQ66" s="125"/>
      <c r="AJU66" s="9"/>
      <c r="AJV66" s="9"/>
      <c r="AJW66" s="124"/>
      <c r="AJX66" s="125"/>
      <c r="AKB66" s="9"/>
      <c r="AKC66" s="9"/>
      <c r="AKD66" s="124"/>
      <c r="AKE66" s="125"/>
      <c r="AKI66" s="9"/>
      <c r="AKJ66" s="9"/>
      <c r="AKK66" s="124"/>
      <c r="AKL66" s="125"/>
      <c r="AKP66" s="9"/>
      <c r="AKQ66" s="9"/>
      <c r="AKR66" s="124"/>
      <c r="AKS66" s="125"/>
      <c r="AKW66" s="9"/>
      <c r="AKX66" s="9"/>
      <c r="AKY66" s="124"/>
      <c r="AKZ66" s="125"/>
      <c r="ALD66" s="9"/>
      <c r="ALE66" s="9"/>
      <c r="ALF66" s="124"/>
      <c r="ALG66" s="125"/>
      <c r="ALK66" s="9"/>
      <c r="ALL66" s="9"/>
      <c r="ALM66" s="124"/>
      <c r="ALN66" s="125"/>
      <c r="ALR66" s="9"/>
      <c r="ALS66" s="9"/>
      <c r="ALT66" s="124"/>
      <c r="ALU66" s="125"/>
      <c r="ALY66" s="9"/>
      <c r="ALZ66" s="9"/>
      <c r="AMA66" s="124"/>
      <c r="AMB66" s="125"/>
      <c r="AMF66" s="9"/>
      <c r="AMG66" s="9"/>
      <c r="AMH66" s="124"/>
      <c r="AMI66" s="125"/>
    </row>
    <row r="67" spans="1:1023" s="126" customFormat="1" ht="15">
      <c r="A67" s="125"/>
      <c r="B67" s="211"/>
      <c r="C67" s="211"/>
      <c r="D67" s="211"/>
      <c r="E67" s="127"/>
      <c r="F67" s="122"/>
      <c r="G67" s="124"/>
      <c r="H67" s="118"/>
      <c r="I67" s="119"/>
      <c r="J67" s="128">
        <f t="shared" si="2"/>
        <v>0</v>
      </c>
      <c r="K67" s="121"/>
      <c r="L67" s="122"/>
      <c r="M67" s="122"/>
      <c r="N67" s="123"/>
      <c r="O67" s="118"/>
      <c r="P67" s="119"/>
      <c r="Q67" s="119"/>
      <c r="R67" s="119"/>
      <c r="S67" s="122"/>
      <c r="T67" s="122"/>
      <c r="U67" s="123"/>
      <c r="V67" s="118"/>
      <c r="W67" s="119"/>
      <c r="X67" s="119"/>
      <c r="Y67" s="119"/>
      <c r="Z67" s="122"/>
      <c r="AA67" s="122"/>
      <c r="AB67" s="123"/>
      <c r="AC67" s="118"/>
      <c r="AD67" s="119"/>
      <c r="AE67" s="119"/>
      <c r="AF67" s="119"/>
      <c r="AG67" s="122"/>
      <c r="AH67" s="122"/>
      <c r="AI67" s="123"/>
      <c r="AJ67" s="118"/>
      <c r="AK67" s="119"/>
      <c r="AL67" s="119"/>
      <c r="AM67" s="119"/>
      <c r="AN67" s="122"/>
      <c r="AO67" s="122"/>
      <c r="AP67" s="123"/>
      <c r="AQ67" s="118"/>
      <c r="AR67" s="119"/>
      <c r="AS67" s="119"/>
      <c r="AT67" s="119"/>
      <c r="AU67" s="122"/>
      <c r="AV67" s="122"/>
      <c r="AW67" s="123"/>
      <c r="AX67" s="118"/>
      <c r="AY67" s="119"/>
      <c r="AZ67" s="119"/>
      <c r="BA67" s="119"/>
      <c r="BB67" s="122"/>
      <c r="BC67" s="122"/>
      <c r="BD67" s="123"/>
      <c r="BE67" s="118"/>
      <c r="BF67" s="119"/>
      <c r="BG67" s="119"/>
      <c r="BH67" s="119"/>
      <c r="BI67" s="122"/>
      <c r="BJ67" s="122"/>
      <c r="BK67" s="123"/>
      <c r="BL67" s="118"/>
      <c r="BM67" s="119"/>
      <c r="BN67" s="119"/>
      <c r="BO67" s="119"/>
      <c r="BP67" s="9"/>
      <c r="BQ67" s="9"/>
      <c r="BR67" s="124"/>
      <c r="BS67" s="125"/>
      <c r="BW67" s="9"/>
      <c r="BX67" s="9"/>
      <c r="BY67" s="124"/>
      <c r="BZ67" s="125"/>
      <c r="CD67" s="9"/>
      <c r="CE67" s="9"/>
      <c r="CF67" s="124"/>
      <c r="CG67" s="125"/>
      <c r="CK67" s="9"/>
      <c r="CL67" s="9"/>
      <c r="CM67" s="124"/>
      <c r="CN67" s="125"/>
      <c r="CR67" s="9"/>
      <c r="CS67" s="9"/>
      <c r="CT67" s="124"/>
      <c r="CU67" s="125"/>
      <c r="CY67" s="9"/>
      <c r="CZ67" s="9"/>
      <c r="DA67" s="124"/>
      <c r="DB67" s="125"/>
      <c r="DF67" s="9"/>
      <c r="DG67" s="9"/>
      <c r="DH67" s="124"/>
      <c r="DI67" s="125"/>
      <c r="DM67" s="9"/>
      <c r="DN67" s="9"/>
      <c r="DO67" s="124"/>
      <c r="DP67" s="125"/>
      <c r="DT67" s="9"/>
      <c r="DU67" s="9"/>
      <c r="DV67" s="124"/>
      <c r="DW67" s="125"/>
      <c r="EA67" s="9"/>
      <c r="EB67" s="9"/>
      <c r="EC67" s="124"/>
      <c r="ED67" s="125"/>
      <c r="EH67" s="9"/>
      <c r="EI67" s="9"/>
      <c r="EJ67" s="124"/>
      <c r="EK67" s="125"/>
      <c r="EO67" s="9"/>
      <c r="EP67" s="9"/>
      <c r="EQ67" s="124"/>
      <c r="ER67" s="125"/>
      <c r="EV67" s="9"/>
      <c r="EW67" s="9"/>
      <c r="EX67" s="124"/>
      <c r="EY67" s="125"/>
      <c r="FC67" s="9"/>
      <c r="FD67" s="9"/>
      <c r="FE67" s="124"/>
      <c r="FF67" s="125"/>
      <c r="FJ67" s="9"/>
      <c r="FK67" s="9"/>
      <c r="FL67" s="124"/>
      <c r="FM67" s="125"/>
      <c r="FQ67" s="9"/>
      <c r="FR67" s="9"/>
      <c r="FS67" s="124"/>
      <c r="FT67" s="125"/>
      <c r="FX67" s="9"/>
      <c r="FY67" s="9"/>
      <c r="FZ67" s="124"/>
      <c r="GA67" s="125"/>
      <c r="GE67" s="9"/>
      <c r="GF67" s="9"/>
      <c r="GG67" s="124"/>
      <c r="GH67" s="125"/>
      <c r="GL67" s="9"/>
      <c r="GM67" s="9"/>
      <c r="GN67" s="124"/>
      <c r="GO67" s="125"/>
      <c r="GS67" s="9"/>
      <c r="GT67" s="9"/>
      <c r="GU67" s="124"/>
      <c r="GV67" s="125"/>
      <c r="GZ67" s="9"/>
      <c r="HA67" s="9"/>
      <c r="HB67" s="124"/>
      <c r="HC67" s="125"/>
      <c r="HG67" s="9"/>
      <c r="HH67" s="9"/>
      <c r="HI67" s="124"/>
      <c r="HJ67" s="125"/>
      <c r="HN67" s="9"/>
      <c r="HO67" s="9"/>
      <c r="HP67" s="124"/>
      <c r="HQ67" s="125"/>
      <c r="HU67" s="9"/>
      <c r="HV67" s="9"/>
      <c r="HW67" s="124"/>
      <c r="HX67" s="125"/>
      <c r="IB67" s="9"/>
      <c r="IC67" s="9"/>
      <c r="ID67" s="124"/>
      <c r="IE67" s="125"/>
      <c r="II67" s="9"/>
      <c r="IJ67" s="9"/>
      <c r="IK67" s="124"/>
      <c r="IL67" s="125"/>
      <c r="IP67" s="9"/>
      <c r="IQ67" s="9"/>
      <c r="IR67" s="124"/>
      <c r="IS67" s="125"/>
      <c r="IW67" s="9"/>
      <c r="IX67" s="9"/>
      <c r="IY67" s="124"/>
      <c r="IZ67" s="125"/>
      <c r="JD67" s="9"/>
      <c r="JE67" s="9"/>
      <c r="JF67" s="124"/>
      <c r="JG67" s="125"/>
      <c r="JK67" s="9"/>
      <c r="JL67" s="9"/>
      <c r="JM67" s="124"/>
      <c r="JN67" s="125"/>
      <c r="JR67" s="9"/>
      <c r="JS67" s="9"/>
      <c r="JT67" s="124"/>
      <c r="JU67" s="125"/>
      <c r="JY67" s="9"/>
      <c r="JZ67" s="9"/>
      <c r="KA67" s="124"/>
      <c r="KB67" s="125"/>
      <c r="KF67" s="9"/>
      <c r="KG67" s="9"/>
      <c r="KH67" s="124"/>
      <c r="KI67" s="125"/>
      <c r="KM67" s="9"/>
      <c r="KN67" s="9"/>
      <c r="KO67" s="124"/>
      <c r="KP67" s="125"/>
      <c r="KT67" s="9"/>
      <c r="KU67" s="9"/>
      <c r="KV67" s="124"/>
      <c r="KW67" s="125"/>
      <c r="LA67" s="9"/>
      <c r="LB67" s="9"/>
      <c r="LC67" s="124"/>
      <c r="LD67" s="125"/>
      <c r="LH67" s="9"/>
      <c r="LI67" s="9"/>
      <c r="LJ67" s="124"/>
      <c r="LK67" s="125"/>
      <c r="LO67" s="9"/>
      <c r="LP67" s="9"/>
      <c r="LQ67" s="124"/>
      <c r="LR67" s="125"/>
      <c r="LV67" s="9"/>
      <c r="LW67" s="9"/>
      <c r="LX67" s="124"/>
      <c r="LY67" s="125"/>
      <c r="MC67" s="9"/>
      <c r="MD67" s="9"/>
      <c r="ME67" s="124"/>
      <c r="MF67" s="125"/>
      <c r="MJ67" s="9"/>
      <c r="MK67" s="9"/>
      <c r="ML67" s="124"/>
      <c r="MM67" s="125"/>
      <c r="MQ67" s="9"/>
      <c r="MR67" s="9"/>
      <c r="MS67" s="124"/>
      <c r="MT67" s="125"/>
      <c r="MX67" s="9"/>
      <c r="MY67" s="9"/>
      <c r="MZ67" s="124"/>
      <c r="NA67" s="125"/>
      <c r="NE67" s="9"/>
      <c r="NF67" s="9"/>
      <c r="NG67" s="124"/>
      <c r="NH67" s="125"/>
      <c r="NL67" s="9"/>
      <c r="NM67" s="9"/>
      <c r="NN67" s="124"/>
      <c r="NO67" s="125"/>
      <c r="NS67" s="9"/>
      <c r="NT67" s="9"/>
      <c r="NU67" s="124"/>
      <c r="NV67" s="125"/>
      <c r="NZ67" s="9"/>
      <c r="OA67" s="9"/>
      <c r="OB67" s="124"/>
      <c r="OC67" s="125"/>
      <c r="OG67" s="9"/>
      <c r="OH67" s="9"/>
      <c r="OI67" s="124"/>
      <c r="OJ67" s="125"/>
      <c r="ON67" s="9"/>
      <c r="OO67" s="9"/>
      <c r="OP67" s="124"/>
      <c r="OQ67" s="125"/>
      <c r="OU67" s="9"/>
      <c r="OV67" s="9"/>
      <c r="OW67" s="124"/>
      <c r="OX67" s="125"/>
      <c r="PB67" s="9"/>
      <c r="PC67" s="9"/>
      <c r="PD67" s="124"/>
      <c r="PE67" s="125"/>
      <c r="PI67" s="9"/>
      <c r="PJ67" s="9"/>
      <c r="PK67" s="124"/>
      <c r="PL67" s="125"/>
      <c r="PP67" s="9"/>
      <c r="PQ67" s="9"/>
      <c r="PR67" s="124"/>
      <c r="PS67" s="125"/>
      <c r="PW67" s="9"/>
      <c r="PX67" s="9"/>
      <c r="PY67" s="124"/>
      <c r="PZ67" s="125"/>
      <c r="QD67" s="9"/>
      <c r="QE67" s="9"/>
      <c r="QF67" s="124"/>
      <c r="QG67" s="125"/>
      <c r="QK67" s="9"/>
      <c r="QL67" s="9"/>
      <c r="QM67" s="124"/>
      <c r="QN67" s="125"/>
      <c r="QR67" s="9"/>
      <c r="QS67" s="9"/>
      <c r="QT67" s="124"/>
      <c r="QU67" s="125"/>
      <c r="QY67" s="9"/>
      <c r="QZ67" s="9"/>
      <c r="RA67" s="124"/>
      <c r="RB67" s="125"/>
      <c r="RF67" s="9"/>
      <c r="RG67" s="9"/>
      <c r="RH67" s="124"/>
      <c r="RI67" s="125"/>
      <c r="RM67" s="9"/>
      <c r="RN67" s="9"/>
      <c r="RO67" s="124"/>
      <c r="RP67" s="125"/>
      <c r="RT67" s="9"/>
      <c r="RU67" s="9"/>
      <c r="RV67" s="124"/>
      <c r="RW67" s="125"/>
      <c r="SA67" s="9"/>
      <c r="SB67" s="9"/>
      <c r="SC67" s="124"/>
      <c r="SD67" s="125"/>
      <c r="SH67" s="9"/>
      <c r="SI67" s="9"/>
      <c r="SJ67" s="124"/>
      <c r="SK67" s="125"/>
      <c r="SO67" s="9"/>
      <c r="SP67" s="9"/>
      <c r="SQ67" s="124"/>
      <c r="SR67" s="125"/>
      <c r="SV67" s="9"/>
      <c r="SW67" s="9"/>
      <c r="SX67" s="124"/>
      <c r="SY67" s="125"/>
      <c r="TC67" s="9"/>
      <c r="TD67" s="9"/>
      <c r="TE67" s="124"/>
      <c r="TF67" s="125"/>
      <c r="TJ67" s="9"/>
      <c r="TK67" s="9"/>
      <c r="TL67" s="124"/>
      <c r="TM67" s="125"/>
      <c r="TQ67" s="9"/>
      <c r="TR67" s="9"/>
      <c r="TS67" s="124"/>
      <c r="TT67" s="125"/>
      <c r="TX67" s="9"/>
      <c r="TY67" s="9"/>
      <c r="TZ67" s="124"/>
      <c r="UA67" s="125"/>
      <c r="UE67" s="9"/>
      <c r="UF67" s="9"/>
      <c r="UG67" s="124"/>
      <c r="UH67" s="125"/>
      <c r="UL67" s="9"/>
      <c r="UM67" s="9"/>
      <c r="UN67" s="124"/>
      <c r="UO67" s="125"/>
      <c r="US67" s="9"/>
      <c r="UT67" s="9"/>
      <c r="UU67" s="124"/>
      <c r="UV67" s="125"/>
      <c r="UZ67" s="9"/>
      <c r="VA67" s="9"/>
      <c r="VB67" s="124"/>
      <c r="VC67" s="125"/>
      <c r="VG67" s="9"/>
      <c r="VH67" s="9"/>
      <c r="VI67" s="124"/>
      <c r="VJ67" s="125"/>
      <c r="VN67" s="9"/>
      <c r="VO67" s="9"/>
      <c r="VP67" s="124"/>
      <c r="VQ67" s="125"/>
      <c r="VU67" s="9"/>
      <c r="VV67" s="9"/>
      <c r="VW67" s="124"/>
      <c r="VX67" s="125"/>
      <c r="WB67" s="9"/>
      <c r="WC67" s="9"/>
      <c r="WD67" s="124"/>
      <c r="WE67" s="125"/>
      <c r="WI67" s="9"/>
      <c r="WJ67" s="9"/>
      <c r="WK67" s="124"/>
      <c r="WL67" s="125"/>
      <c r="WP67" s="9"/>
      <c r="WQ67" s="9"/>
      <c r="WR67" s="124"/>
      <c r="WS67" s="125"/>
      <c r="WW67" s="9"/>
      <c r="WX67" s="9"/>
      <c r="WY67" s="124"/>
      <c r="WZ67" s="125"/>
      <c r="XD67" s="9"/>
      <c r="XE67" s="9"/>
      <c r="XF67" s="124"/>
      <c r="XG67" s="125"/>
      <c r="XK67" s="9"/>
      <c r="XL67" s="9"/>
      <c r="XM67" s="124"/>
      <c r="XN67" s="125"/>
      <c r="XR67" s="9"/>
      <c r="XS67" s="9"/>
      <c r="XT67" s="124"/>
      <c r="XU67" s="125"/>
      <c r="XY67" s="9"/>
      <c r="XZ67" s="9"/>
      <c r="YA67" s="124"/>
      <c r="YB67" s="125"/>
      <c r="YF67" s="9"/>
      <c r="YG67" s="9"/>
      <c r="YH67" s="124"/>
      <c r="YI67" s="125"/>
      <c r="YM67" s="9"/>
      <c r="YN67" s="9"/>
      <c r="YO67" s="124"/>
      <c r="YP67" s="125"/>
      <c r="YT67" s="9"/>
      <c r="YU67" s="9"/>
      <c r="YV67" s="124"/>
      <c r="YW67" s="125"/>
      <c r="ZA67" s="9"/>
      <c r="ZB67" s="9"/>
      <c r="ZC67" s="124"/>
      <c r="ZD67" s="125"/>
      <c r="ZH67" s="9"/>
      <c r="ZI67" s="9"/>
      <c r="ZJ67" s="124"/>
      <c r="ZK67" s="125"/>
      <c r="ZO67" s="9"/>
      <c r="ZP67" s="9"/>
      <c r="ZQ67" s="124"/>
      <c r="ZR67" s="125"/>
      <c r="ZV67" s="9"/>
      <c r="ZW67" s="9"/>
      <c r="ZX67" s="124"/>
      <c r="ZY67" s="125"/>
      <c r="AAC67" s="9"/>
      <c r="AAD67" s="9"/>
      <c r="AAE67" s="124"/>
      <c r="AAF67" s="125"/>
      <c r="AAJ67" s="9"/>
      <c r="AAK67" s="9"/>
      <c r="AAL67" s="124"/>
      <c r="AAM67" s="125"/>
      <c r="AAQ67" s="9"/>
      <c r="AAR67" s="9"/>
      <c r="AAS67" s="124"/>
      <c r="AAT67" s="125"/>
      <c r="AAX67" s="9"/>
      <c r="AAY67" s="9"/>
      <c r="AAZ67" s="124"/>
      <c r="ABA67" s="125"/>
      <c r="ABE67" s="9"/>
      <c r="ABF67" s="9"/>
      <c r="ABG67" s="124"/>
      <c r="ABH67" s="125"/>
      <c r="ABL67" s="9"/>
      <c r="ABM67" s="9"/>
      <c r="ABN67" s="124"/>
      <c r="ABO67" s="125"/>
      <c r="ABS67" s="9"/>
      <c r="ABT67" s="9"/>
      <c r="ABU67" s="124"/>
      <c r="ABV67" s="125"/>
      <c r="ABZ67" s="9"/>
      <c r="ACA67" s="9"/>
      <c r="ACB67" s="124"/>
      <c r="ACC67" s="125"/>
      <c r="ACG67" s="9"/>
      <c r="ACH67" s="9"/>
      <c r="ACI67" s="124"/>
      <c r="ACJ67" s="125"/>
      <c r="ACN67" s="9"/>
      <c r="ACO67" s="9"/>
      <c r="ACP67" s="124"/>
      <c r="ACQ67" s="125"/>
      <c r="ACU67" s="9"/>
      <c r="ACV67" s="9"/>
      <c r="ACW67" s="124"/>
      <c r="ACX67" s="125"/>
      <c r="ADB67" s="9"/>
      <c r="ADC67" s="9"/>
      <c r="ADD67" s="124"/>
      <c r="ADE67" s="125"/>
      <c r="ADI67" s="9"/>
      <c r="ADJ67" s="9"/>
      <c r="ADK67" s="124"/>
      <c r="ADL67" s="125"/>
      <c r="ADP67" s="9"/>
      <c r="ADQ67" s="9"/>
      <c r="ADR67" s="124"/>
      <c r="ADS67" s="125"/>
      <c r="ADW67" s="9"/>
      <c r="ADX67" s="9"/>
      <c r="ADY67" s="124"/>
      <c r="ADZ67" s="125"/>
      <c r="AED67" s="9"/>
      <c r="AEE67" s="9"/>
      <c r="AEF67" s="124"/>
      <c r="AEG67" s="125"/>
      <c r="AEK67" s="9"/>
      <c r="AEL67" s="9"/>
      <c r="AEM67" s="124"/>
      <c r="AEN67" s="125"/>
      <c r="AER67" s="9"/>
      <c r="AES67" s="9"/>
      <c r="AET67" s="124"/>
      <c r="AEU67" s="125"/>
      <c r="AEY67" s="9"/>
      <c r="AEZ67" s="9"/>
      <c r="AFA67" s="124"/>
      <c r="AFB67" s="125"/>
      <c r="AFF67" s="9"/>
      <c r="AFG67" s="9"/>
      <c r="AFH67" s="124"/>
      <c r="AFI67" s="125"/>
      <c r="AFM67" s="9"/>
      <c r="AFN67" s="9"/>
      <c r="AFO67" s="124"/>
      <c r="AFP67" s="125"/>
      <c r="AFT67" s="9"/>
      <c r="AFU67" s="9"/>
      <c r="AFV67" s="124"/>
      <c r="AFW67" s="125"/>
      <c r="AGA67" s="9"/>
      <c r="AGB67" s="9"/>
      <c r="AGC67" s="124"/>
      <c r="AGD67" s="125"/>
      <c r="AGH67" s="9"/>
      <c r="AGI67" s="9"/>
      <c r="AGJ67" s="124"/>
      <c r="AGK67" s="125"/>
      <c r="AGO67" s="9"/>
      <c r="AGP67" s="9"/>
      <c r="AGQ67" s="124"/>
      <c r="AGR67" s="125"/>
      <c r="AGV67" s="9"/>
      <c r="AGW67" s="9"/>
      <c r="AGX67" s="124"/>
      <c r="AGY67" s="125"/>
      <c r="AHC67" s="9"/>
      <c r="AHD67" s="9"/>
      <c r="AHE67" s="124"/>
      <c r="AHF67" s="125"/>
      <c r="AHJ67" s="9"/>
      <c r="AHK67" s="9"/>
      <c r="AHL67" s="124"/>
      <c r="AHM67" s="125"/>
      <c r="AHQ67" s="9"/>
      <c r="AHR67" s="9"/>
      <c r="AHS67" s="124"/>
      <c r="AHT67" s="125"/>
      <c r="AHX67" s="9"/>
      <c r="AHY67" s="9"/>
      <c r="AHZ67" s="124"/>
      <c r="AIA67" s="125"/>
      <c r="AIE67" s="9"/>
      <c r="AIF67" s="9"/>
      <c r="AIG67" s="124"/>
      <c r="AIH67" s="125"/>
      <c r="AIL67" s="9"/>
      <c r="AIM67" s="9"/>
      <c r="AIN67" s="124"/>
      <c r="AIO67" s="125"/>
      <c r="AIS67" s="9"/>
      <c r="AIT67" s="9"/>
      <c r="AIU67" s="124"/>
      <c r="AIV67" s="125"/>
      <c r="AIZ67" s="9"/>
      <c r="AJA67" s="9"/>
      <c r="AJB67" s="124"/>
      <c r="AJC67" s="125"/>
      <c r="AJG67" s="9"/>
      <c r="AJH67" s="9"/>
      <c r="AJI67" s="124"/>
      <c r="AJJ67" s="125"/>
      <c r="AJN67" s="9"/>
      <c r="AJO67" s="9"/>
      <c r="AJP67" s="124"/>
      <c r="AJQ67" s="125"/>
      <c r="AJU67" s="9"/>
      <c r="AJV67" s="9"/>
      <c r="AJW67" s="124"/>
      <c r="AJX67" s="125"/>
      <c r="AKB67" s="9"/>
      <c r="AKC67" s="9"/>
      <c r="AKD67" s="124"/>
      <c r="AKE67" s="125"/>
      <c r="AKI67" s="9"/>
      <c r="AKJ67" s="9"/>
      <c r="AKK67" s="124"/>
      <c r="AKL67" s="125"/>
      <c r="AKP67" s="9"/>
      <c r="AKQ67" s="9"/>
      <c r="AKR67" s="124"/>
      <c r="AKS67" s="125"/>
      <c r="AKW67" s="9"/>
      <c r="AKX67" s="9"/>
      <c r="AKY67" s="124"/>
      <c r="AKZ67" s="125"/>
      <c r="ALD67" s="9"/>
      <c r="ALE67" s="9"/>
      <c r="ALF67" s="124"/>
      <c r="ALG67" s="125"/>
      <c r="ALK67" s="9"/>
      <c r="ALL67" s="9"/>
      <c r="ALM67" s="124"/>
      <c r="ALN67" s="125"/>
      <c r="ALR67" s="9"/>
      <c r="ALS67" s="9"/>
      <c r="ALT67" s="124"/>
      <c r="ALU67" s="125"/>
      <c r="ALY67" s="9"/>
      <c r="ALZ67" s="9"/>
      <c r="AMA67" s="124"/>
      <c r="AMB67" s="125"/>
      <c r="AMF67" s="9"/>
      <c r="AMG67" s="9"/>
      <c r="AMH67" s="124"/>
      <c r="AMI67" s="125"/>
    </row>
    <row r="68" spans="1:1023" s="126" customFormat="1" ht="15">
      <c r="A68" s="125"/>
      <c r="B68" s="211"/>
      <c r="C68" s="211"/>
      <c r="D68" s="211"/>
      <c r="E68" s="127"/>
      <c r="F68" s="122"/>
      <c r="G68" s="124"/>
      <c r="H68" s="118"/>
      <c r="I68" s="119"/>
      <c r="J68" s="128">
        <f t="shared" si="2"/>
        <v>0</v>
      </c>
      <c r="K68" s="121"/>
      <c r="L68" s="122"/>
      <c r="M68" s="122"/>
      <c r="N68" s="123"/>
      <c r="O68" s="118"/>
      <c r="P68" s="119"/>
      <c r="Q68" s="119"/>
      <c r="R68" s="119"/>
      <c r="S68" s="122"/>
      <c r="T68" s="122"/>
      <c r="U68" s="123"/>
      <c r="V68" s="118"/>
      <c r="W68" s="119"/>
      <c r="X68" s="119"/>
      <c r="Y68" s="119"/>
      <c r="Z68" s="122"/>
      <c r="AA68" s="122"/>
      <c r="AB68" s="123"/>
      <c r="AC68" s="118"/>
      <c r="AD68" s="119"/>
      <c r="AE68" s="119"/>
      <c r="AF68" s="119"/>
      <c r="AG68" s="122"/>
      <c r="AH68" s="122"/>
      <c r="AI68" s="123"/>
      <c r="AJ68" s="118"/>
      <c r="AK68" s="119"/>
      <c r="AL68" s="119"/>
      <c r="AM68" s="119"/>
      <c r="AN68" s="122"/>
      <c r="AO68" s="122"/>
      <c r="AP68" s="123"/>
      <c r="AQ68" s="118"/>
      <c r="AR68" s="119"/>
      <c r="AS68" s="119"/>
      <c r="AT68" s="119"/>
      <c r="AU68" s="122"/>
      <c r="AV68" s="122"/>
      <c r="AW68" s="123"/>
      <c r="AX68" s="118"/>
      <c r="AY68" s="119"/>
      <c r="AZ68" s="119"/>
      <c r="BA68" s="119"/>
      <c r="BB68" s="122"/>
      <c r="BC68" s="122"/>
      <c r="BD68" s="123"/>
      <c r="BE68" s="118"/>
      <c r="BF68" s="119"/>
      <c r="BG68" s="119"/>
      <c r="BH68" s="119"/>
      <c r="BI68" s="122"/>
      <c r="BJ68" s="122"/>
      <c r="BK68" s="123"/>
      <c r="BL68" s="118"/>
      <c r="BM68" s="119"/>
      <c r="BN68" s="119"/>
      <c r="BO68" s="119"/>
      <c r="BP68" s="9"/>
      <c r="BQ68" s="9"/>
      <c r="BR68" s="124"/>
      <c r="BS68" s="125"/>
      <c r="BW68" s="9"/>
      <c r="BX68" s="9"/>
      <c r="BY68" s="124"/>
      <c r="BZ68" s="125"/>
      <c r="CD68" s="9"/>
      <c r="CE68" s="9"/>
      <c r="CF68" s="124"/>
      <c r="CG68" s="125"/>
      <c r="CK68" s="9"/>
      <c r="CL68" s="9"/>
      <c r="CM68" s="124"/>
      <c r="CN68" s="125"/>
      <c r="CR68" s="9"/>
      <c r="CS68" s="9"/>
      <c r="CT68" s="124"/>
      <c r="CU68" s="125"/>
      <c r="CY68" s="9"/>
      <c r="CZ68" s="9"/>
      <c r="DA68" s="124"/>
      <c r="DB68" s="125"/>
      <c r="DF68" s="9"/>
      <c r="DG68" s="9"/>
      <c r="DH68" s="124"/>
      <c r="DI68" s="125"/>
      <c r="DM68" s="9"/>
      <c r="DN68" s="9"/>
      <c r="DO68" s="124"/>
      <c r="DP68" s="125"/>
      <c r="DT68" s="9"/>
      <c r="DU68" s="9"/>
      <c r="DV68" s="124"/>
      <c r="DW68" s="125"/>
      <c r="EA68" s="9"/>
      <c r="EB68" s="9"/>
      <c r="EC68" s="124"/>
      <c r="ED68" s="125"/>
      <c r="EH68" s="9"/>
      <c r="EI68" s="9"/>
      <c r="EJ68" s="124"/>
      <c r="EK68" s="125"/>
      <c r="EO68" s="9"/>
      <c r="EP68" s="9"/>
      <c r="EQ68" s="124"/>
      <c r="ER68" s="125"/>
      <c r="EV68" s="9"/>
      <c r="EW68" s="9"/>
      <c r="EX68" s="124"/>
      <c r="EY68" s="125"/>
      <c r="FC68" s="9"/>
      <c r="FD68" s="9"/>
      <c r="FE68" s="124"/>
      <c r="FF68" s="125"/>
      <c r="FJ68" s="9"/>
      <c r="FK68" s="9"/>
      <c r="FL68" s="124"/>
      <c r="FM68" s="125"/>
      <c r="FQ68" s="9"/>
      <c r="FR68" s="9"/>
      <c r="FS68" s="124"/>
      <c r="FT68" s="125"/>
      <c r="FX68" s="9"/>
      <c r="FY68" s="9"/>
      <c r="FZ68" s="124"/>
      <c r="GA68" s="125"/>
      <c r="GE68" s="9"/>
      <c r="GF68" s="9"/>
      <c r="GG68" s="124"/>
      <c r="GH68" s="125"/>
      <c r="GL68" s="9"/>
      <c r="GM68" s="9"/>
      <c r="GN68" s="124"/>
      <c r="GO68" s="125"/>
      <c r="GS68" s="9"/>
      <c r="GT68" s="9"/>
      <c r="GU68" s="124"/>
      <c r="GV68" s="125"/>
      <c r="GZ68" s="9"/>
      <c r="HA68" s="9"/>
      <c r="HB68" s="124"/>
      <c r="HC68" s="125"/>
      <c r="HG68" s="9"/>
      <c r="HH68" s="9"/>
      <c r="HI68" s="124"/>
      <c r="HJ68" s="125"/>
      <c r="HN68" s="9"/>
      <c r="HO68" s="9"/>
      <c r="HP68" s="124"/>
      <c r="HQ68" s="125"/>
      <c r="HU68" s="9"/>
      <c r="HV68" s="9"/>
      <c r="HW68" s="124"/>
      <c r="HX68" s="125"/>
      <c r="IB68" s="9"/>
      <c r="IC68" s="9"/>
      <c r="ID68" s="124"/>
      <c r="IE68" s="125"/>
      <c r="II68" s="9"/>
      <c r="IJ68" s="9"/>
      <c r="IK68" s="124"/>
      <c r="IL68" s="125"/>
      <c r="IP68" s="9"/>
      <c r="IQ68" s="9"/>
      <c r="IR68" s="124"/>
      <c r="IS68" s="125"/>
      <c r="IW68" s="9"/>
      <c r="IX68" s="9"/>
      <c r="IY68" s="124"/>
      <c r="IZ68" s="125"/>
      <c r="JD68" s="9"/>
      <c r="JE68" s="9"/>
      <c r="JF68" s="124"/>
      <c r="JG68" s="125"/>
      <c r="JK68" s="9"/>
      <c r="JL68" s="9"/>
      <c r="JM68" s="124"/>
      <c r="JN68" s="125"/>
      <c r="JR68" s="9"/>
      <c r="JS68" s="9"/>
      <c r="JT68" s="124"/>
      <c r="JU68" s="125"/>
      <c r="JY68" s="9"/>
      <c r="JZ68" s="9"/>
      <c r="KA68" s="124"/>
      <c r="KB68" s="125"/>
      <c r="KF68" s="9"/>
      <c r="KG68" s="9"/>
      <c r="KH68" s="124"/>
      <c r="KI68" s="125"/>
      <c r="KM68" s="9"/>
      <c r="KN68" s="9"/>
      <c r="KO68" s="124"/>
      <c r="KP68" s="125"/>
      <c r="KT68" s="9"/>
      <c r="KU68" s="9"/>
      <c r="KV68" s="124"/>
      <c r="KW68" s="125"/>
      <c r="LA68" s="9"/>
      <c r="LB68" s="9"/>
      <c r="LC68" s="124"/>
      <c r="LD68" s="125"/>
      <c r="LH68" s="9"/>
      <c r="LI68" s="9"/>
      <c r="LJ68" s="124"/>
      <c r="LK68" s="125"/>
      <c r="LO68" s="9"/>
      <c r="LP68" s="9"/>
      <c r="LQ68" s="124"/>
      <c r="LR68" s="125"/>
      <c r="LV68" s="9"/>
      <c r="LW68" s="9"/>
      <c r="LX68" s="124"/>
      <c r="LY68" s="125"/>
      <c r="MC68" s="9"/>
      <c r="MD68" s="9"/>
      <c r="ME68" s="124"/>
      <c r="MF68" s="125"/>
      <c r="MJ68" s="9"/>
      <c r="MK68" s="9"/>
      <c r="ML68" s="124"/>
      <c r="MM68" s="125"/>
      <c r="MQ68" s="9"/>
      <c r="MR68" s="9"/>
      <c r="MS68" s="124"/>
      <c r="MT68" s="125"/>
      <c r="MX68" s="9"/>
      <c r="MY68" s="9"/>
      <c r="MZ68" s="124"/>
      <c r="NA68" s="125"/>
      <c r="NE68" s="9"/>
      <c r="NF68" s="9"/>
      <c r="NG68" s="124"/>
      <c r="NH68" s="125"/>
      <c r="NL68" s="9"/>
      <c r="NM68" s="9"/>
      <c r="NN68" s="124"/>
      <c r="NO68" s="125"/>
      <c r="NS68" s="9"/>
      <c r="NT68" s="9"/>
      <c r="NU68" s="124"/>
      <c r="NV68" s="125"/>
      <c r="NZ68" s="9"/>
      <c r="OA68" s="9"/>
      <c r="OB68" s="124"/>
      <c r="OC68" s="125"/>
      <c r="OG68" s="9"/>
      <c r="OH68" s="9"/>
      <c r="OI68" s="124"/>
      <c r="OJ68" s="125"/>
      <c r="ON68" s="9"/>
      <c r="OO68" s="9"/>
      <c r="OP68" s="124"/>
      <c r="OQ68" s="125"/>
      <c r="OU68" s="9"/>
      <c r="OV68" s="9"/>
      <c r="OW68" s="124"/>
      <c r="OX68" s="125"/>
      <c r="PB68" s="9"/>
      <c r="PC68" s="9"/>
      <c r="PD68" s="124"/>
      <c r="PE68" s="125"/>
      <c r="PI68" s="9"/>
      <c r="PJ68" s="9"/>
      <c r="PK68" s="124"/>
      <c r="PL68" s="125"/>
      <c r="PP68" s="9"/>
      <c r="PQ68" s="9"/>
      <c r="PR68" s="124"/>
      <c r="PS68" s="125"/>
      <c r="PW68" s="9"/>
      <c r="PX68" s="9"/>
      <c r="PY68" s="124"/>
      <c r="PZ68" s="125"/>
      <c r="QD68" s="9"/>
      <c r="QE68" s="9"/>
      <c r="QF68" s="124"/>
      <c r="QG68" s="125"/>
      <c r="QK68" s="9"/>
      <c r="QL68" s="9"/>
      <c r="QM68" s="124"/>
      <c r="QN68" s="125"/>
      <c r="QR68" s="9"/>
      <c r="QS68" s="9"/>
      <c r="QT68" s="124"/>
      <c r="QU68" s="125"/>
      <c r="QY68" s="9"/>
      <c r="QZ68" s="9"/>
      <c r="RA68" s="124"/>
      <c r="RB68" s="125"/>
      <c r="RF68" s="9"/>
      <c r="RG68" s="9"/>
      <c r="RH68" s="124"/>
      <c r="RI68" s="125"/>
      <c r="RM68" s="9"/>
      <c r="RN68" s="9"/>
      <c r="RO68" s="124"/>
      <c r="RP68" s="125"/>
      <c r="RT68" s="9"/>
      <c r="RU68" s="9"/>
      <c r="RV68" s="124"/>
      <c r="RW68" s="125"/>
      <c r="SA68" s="9"/>
      <c r="SB68" s="9"/>
      <c r="SC68" s="124"/>
      <c r="SD68" s="125"/>
      <c r="SH68" s="9"/>
      <c r="SI68" s="9"/>
      <c r="SJ68" s="124"/>
      <c r="SK68" s="125"/>
      <c r="SO68" s="9"/>
      <c r="SP68" s="9"/>
      <c r="SQ68" s="124"/>
      <c r="SR68" s="125"/>
      <c r="SV68" s="9"/>
      <c r="SW68" s="9"/>
      <c r="SX68" s="124"/>
      <c r="SY68" s="125"/>
      <c r="TC68" s="9"/>
      <c r="TD68" s="9"/>
      <c r="TE68" s="124"/>
      <c r="TF68" s="125"/>
      <c r="TJ68" s="9"/>
      <c r="TK68" s="9"/>
      <c r="TL68" s="124"/>
      <c r="TM68" s="125"/>
      <c r="TQ68" s="9"/>
      <c r="TR68" s="9"/>
      <c r="TS68" s="124"/>
      <c r="TT68" s="125"/>
      <c r="TX68" s="9"/>
      <c r="TY68" s="9"/>
      <c r="TZ68" s="124"/>
      <c r="UA68" s="125"/>
      <c r="UE68" s="9"/>
      <c r="UF68" s="9"/>
      <c r="UG68" s="124"/>
      <c r="UH68" s="125"/>
      <c r="UL68" s="9"/>
      <c r="UM68" s="9"/>
      <c r="UN68" s="124"/>
      <c r="UO68" s="125"/>
      <c r="US68" s="9"/>
      <c r="UT68" s="9"/>
      <c r="UU68" s="124"/>
      <c r="UV68" s="125"/>
      <c r="UZ68" s="9"/>
      <c r="VA68" s="9"/>
      <c r="VB68" s="124"/>
      <c r="VC68" s="125"/>
      <c r="VG68" s="9"/>
      <c r="VH68" s="9"/>
      <c r="VI68" s="124"/>
      <c r="VJ68" s="125"/>
      <c r="VN68" s="9"/>
      <c r="VO68" s="9"/>
      <c r="VP68" s="124"/>
      <c r="VQ68" s="125"/>
      <c r="VU68" s="9"/>
      <c r="VV68" s="9"/>
      <c r="VW68" s="124"/>
      <c r="VX68" s="125"/>
      <c r="WB68" s="9"/>
      <c r="WC68" s="9"/>
      <c r="WD68" s="124"/>
      <c r="WE68" s="125"/>
      <c r="WI68" s="9"/>
      <c r="WJ68" s="9"/>
      <c r="WK68" s="124"/>
      <c r="WL68" s="125"/>
      <c r="WP68" s="9"/>
      <c r="WQ68" s="9"/>
      <c r="WR68" s="124"/>
      <c r="WS68" s="125"/>
      <c r="WW68" s="9"/>
      <c r="WX68" s="9"/>
      <c r="WY68" s="124"/>
      <c r="WZ68" s="125"/>
      <c r="XD68" s="9"/>
      <c r="XE68" s="9"/>
      <c r="XF68" s="124"/>
      <c r="XG68" s="125"/>
      <c r="XK68" s="9"/>
      <c r="XL68" s="9"/>
      <c r="XM68" s="124"/>
      <c r="XN68" s="125"/>
      <c r="XR68" s="9"/>
      <c r="XS68" s="9"/>
      <c r="XT68" s="124"/>
      <c r="XU68" s="125"/>
      <c r="XY68" s="9"/>
      <c r="XZ68" s="9"/>
      <c r="YA68" s="124"/>
      <c r="YB68" s="125"/>
      <c r="YF68" s="9"/>
      <c r="YG68" s="9"/>
      <c r="YH68" s="124"/>
      <c r="YI68" s="125"/>
      <c r="YM68" s="9"/>
      <c r="YN68" s="9"/>
      <c r="YO68" s="124"/>
      <c r="YP68" s="125"/>
      <c r="YT68" s="9"/>
      <c r="YU68" s="9"/>
      <c r="YV68" s="124"/>
      <c r="YW68" s="125"/>
      <c r="ZA68" s="9"/>
      <c r="ZB68" s="9"/>
      <c r="ZC68" s="124"/>
      <c r="ZD68" s="125"/>
      <c r="ZH68" s="9"/>
      <c r="ZI68" s="9"/>
      <c r="ZJ68" s="124"/>
      <c r="ZK68" s="125"/>
      <c r="ZO68" s="9"/>
      <c r="ZP68" s="9"/>
      <c r="ZQ68" s="124"/>
      <c r="ZR68" s="125"/>
      <c r="ZV68" s="9"/>
      <c r="ZW68" s="9"/>
      <c r="ZX68" s="124"/>
      <c r="ZY68" s="125"/>
      <c r="AAC68" s="9"/>
      <c r="AAD68" s="9"/>
      <c r="AAE68" s="124"/>
      <c r="AAF68" s="125"/>
      <c r="AAJ68" s="9"/>
      <c r="AAK68" s="9"/>
      <c r="AAL68" s="124"/>
      <c r="AAM68" s="125"/>
      <c r="AAQ68" s="9"/>
      <c r="AAR68" s="9"/>
      <c r="AAS68" s="124"/>
      <c r="AAT68" s="125"/>
      <c r="AAX68" s="9"/>
      <c r="AAY68" s="9"/>
      <c r="AAZ68" s="124"/>
      <c r="ABA68" s="125"/>
      <c r="ABE68" s="9"/>
      <c r="ABF68" s="9"/>
      <c r="ABG68" s="124"/>
      <c r="ABH68" s="125"/>
      <c r="ABL68" s="9"/>
      <c r="ABM68" s="9"/>
      <c r="ABN68" s="124"/>
      <c r="ABO68" s="125"/>
      <c r="ABS68" s="9"/>
      <c r="ABT68" s="9"/>
      <c r="ABU68" s="124"/>
      <c r="ABV68" s="125"/>
      <c r="ABZ68" s="9"/>
      <c r="ACA68" s="9"/>
      <c r="ACB68" s="124"/>
      <c r="ACC68" s="125"/>
      <c r="ACG68" s="9"/>
      <c r="ACH68" s="9"/>
      <c r="ACI68" s="124"/>
      <c r="ACJ68" s="125"/>
      <c r="ACN68" s="9"/>
      <c r="ACO68" s="9"/>
      <c r="ACP68" s="124"/>
      <c r="ACQ68" s="125"/>
      <c r="ACU68" s="9"/>
      <c r="ACV68" s="9"/>
      <c r="ACW68" s="124"/>
      <c r="ACX68" s="125"/>
      <c r="ADB68" s="9"/>
      <c r="ADC68" s="9"/>
      <c r="ADD68" s="124"/>
      <c r="ADE68" s="125"/>
      <c r="ADI68" s="9"/>
      <c r="ADJ68" s="9"/>
      <c r="ADK68" s="124"/>
      <c r="ADL68" s="125"/>
      <c r="ADP68" s="9"/>
      <c r="ADQ68" s="9"/>
      <c r="ADR68" s="124"/>
      <c r="ADS68" s="125"/>
      <c r="ADW68" s="9"/>
      <c r="ADX68" s="9"/>
      <c r="ADY68" s="124"/>
      <c r="ADZ68" s="125"/>
      <c r="AED68" s="9"/>
      <c r="AEE68" s="9"/>
      <c r="AEF68" s="124"/>
      <c r="AEG68" s="125"/>
      <c r="AEK68" s="9"/>
      <c r="AEL68" s="9"/>
      <c r="AEM68" s="124"/>
      <c r="AEN68" s="125"/>
      <c r="AER68" s="9"/>
      <c r="AES68" s="9"/>
      <c r="AET68" s="124"/>
      <c r="AEU68" s="125"/>
      <c r="AEY68" s="9"/>
      <c r="AEZ68" s="9"/>
      <c r="AFA68" s="124"/>
      <c r="AFB68" s="125"/>
      <c r="AFF68" s="9"/>
      <c r="AFG68" s="9"/>
      <c r="AFH68" s="124"/>
      <c r="AFI68" s="125"/>
      <c r="AFM68" s="9"/>
      <c r="AFN68" s="9"/>
      <c r="AFO68" s="124"/>
      <c r="AFP68" s="125"/>
      <c r="AFT68" s="9"/>
      <c r="AFU68" s="9"/>
      <c r="AFV68" s="124"/>
      <c r="AFW68" s="125"/>
      <c r="AGA68" s="9"/>
      <c r="AGB68" s="9"/>
      <c r="AGC68" s="124"/>
      <c r="AGD68" s="125"/>
      <c r="AGH68" s="9"/>
      <c r="AGI68" s="9"/>
      <c r="AGJ68" s="124"/>
      <c r="AGK68" s="125"/>
      <c r="AGO68" s="9"/>
      <c r="AGP68" s="9"/>
      <c r="AGQ68" s="124"/>
      <c r="AGR68" s="125"/>
      <c r="AGV68" s="9"/>
      <c r="AGW68" s="9"/>
      <c r="AGX68" s="124"/>
      <c r="AGY68" s="125"/>
      <c r="AHC68" s="9"/>
      <c r="AHD68" s="9"/>
      <c r="AHE68" s="124"/>
      <c r="AHF68" s="125"/>
      <c r="AHJ68" s="9"/>
      <c r="AHK68" s="9"/>
      <c r="AHL68" s="124"/>
      <c r="AHM68" s="125"/>
      <c r="AHQ68" s="9"/>
      <c r="AHR68" s="9"/>
      <c r="AHS68" s="124"/>
      <c r="AHT68" s="125"/>
      <c r="AHX68" s="9"/>
      <c r="AHY68" s="9"/>
      <c r="AHZ68" s="124"/>
      <c r="AIA68" s="125"/>
      <c r="AIE68" s="9"/>
      <c r="AIF68" s="9"/>
      <c r="AIG68" s="124"/>
      <c r="AIH68" s="125"/>
      <c r="AIL68" s="9"/>
      <c r="AIM68" s="9"/>
      <c r="AIN68" s="124"/>
      <c r="AIO68" s="125"/>
      <c r="AIS68" s="9"/>
      <c r="AIT68" s="9"/>
      <c r="AIU68" s="124"/>
      <c r="AIV68" s="125"/>
      <c r="AIZ68" s="9"/>
      <c r="AJA68" s="9"/>
      <c r="AJB68" s="124"/>
      <c r="AJC68" s="125"/>
      <c r="AJG68" s="9"/>
      <c r="AJH68" s="9"/>
      <c r="AJI68" s="124"/>
      <c r="AJJ68" s="125"/>
      <c r="AJN68" s="9"/>
      <c r="AJO68" s="9"/>
      <c r="AJP68" s="124"/>
      <c r="AJQ68" s="125"/>
      <c r="AJU68" s="9"/>
      <c r="AJV68" s="9"/>
      <c r="AJW68" s="124"/>
      <c r="AJX68" s="125"/>
      <c r="AKB68" s="9"/>
      <c r="AKC68" s="9"/>
      <c r="AKD68" s="124"/>
      <c r="AKE68" s="125"/>
      <c r="AKI68" s="9"/>
      <c r="AKJ68" s="9"/>
      <c r="AKK68" s="124"/>
      <c r="AKL68" s="125"/>
      <c r="AKP68" s="9"/>
      <c r="AKQ68" s="9"/>
      <c r="AKR68" s="124"/>
      <c r="AKS68" s="125"/>
      <c r="AKW68" s="9"/>
      <c r="AKX68" s="9"/>
      <c r="AKY68" s="124"/>
      <c r="AKZ68" s="125"/>
      <c r="ALD68" s="9"/>
      <c r="ALE68" s="9"/>
      <c r="ALF68" s="124"/>
      <c r="ALG68" s="125"/>
      <c r="ALK68" s="9"/>
      <c r="ALL68" s="9"/>
      <c r="ALM68" s="124"/>
      <c r="ALN68" s="125"/>
      <c r="ALR68" s="9"/>
      <c r="ALS68" s="9"/>
      <c r="ALT68" s="124"/>
      <c r="ALU68" s="125"/>
      <c r="ALY68" s="9"/>
      <c r="ALZ68" s="9"/>
      <c r="AMA68" s="124"/>
      <c r="AMB68" s="125"/>
      <c r="AMF68" s="9"/>
      <c r="AMG68" s="9"/>
      <c r="AMH68" s="124"/>
      <c r="AMI68" s="125"/>
    </row>
    <row r="69" spans="1:1023" s="126" customFormat="1" ht="15">
      <c r="A69" s="125"/>
      <c r="B69" s="211"/>
      <c r="C69" s="211"/>
      <c r="D69" s="211"/>
      <c r="E69" s="127"/>
      <c r="F69" s="122"/>
      <c r="G69" s="124"/>
      <c r="H69" s="118"/>
      <c r="I69" s="119"/>
      <c r="J69" s="128">
        <f t="shared" si="2"/>
        <v>0</v>
      </c>
      <c r="K69" s="121"/>
      <c r="L69" s="122"/>
      <c r="M69" s="122"/>
      <c r="N69" s="123"/>
      <c r="O69" s="118"/>
      <c r="P69" s="119"/>
      <c r="Q69" s="119"/>
      <c r="R69" s="119"/>
      <c r="S69" s="122"/>
      <c r="T69" s="122"/>
      <c r="U69" s="123"/>
      <c r="V69" s="118"/>
      <c r="W69" s="119"/>
      <c r="X69" s="119"/>
      <c r="Y69" s="119"/>
      <c r="Z69" s="122"/>
      <c r="AA69" s="122"/>
      <c r="AB69" s="123"/>
      <c r="AC69" s="118"/>
      <c r="AD69" s="119"/>
      <c r="AE69" s="119"/>
      <c r="AF69" s="119"/>
      <c r="AG69" s="122"/>
      <c r="AH69" s="122"/>
      <c r="AI69" s="123"/>
      <c r="AJ69" s="118"/>
      <c r="AK69" s="119"/>
      <c r="AL69" s="119"/>
      <c r="AM69" s="119"/>
      <c r="AN69" s="122"/>
      <c r="AO69" s="122"/>
      <c r="AP69" s="123"/>
      <c r="AQ69" s="118"/>
      <c r="AR69" s="119"/>
      <c r="AS69" s="119"/>
      <c r="AT69" s="119"/>
      <c r="AU69" s="122"/>
      <c r="AV69" s="122"/>
      <c r="AW69" s="123"/>
      <c r="AX69" s="118"/>
      <c r="AY69" s="119"/>
      <c r="AZ69" s="119"/>
      <c r="BA69" s="119"/>
      <c r="BB69" s="122"/>
      <c r="BC69" s="122"/>
      <c r="BD69" s="123"/>
      <c r="BE69" s="118"/>
      <c r="BF69" s="119"/>
      <c r="BG69" s="119"/>
      <c r="BH69" s="119"/>
      <c r="BI69" s="122"/>
      <c r="BJ69" s="122"/>
      <c r="BK69" s="123"/>
      <c r="BL69" s="118"/>
      <c r="BM69" s="119"/>
      <c r="BN69" s="119"/>
      <c r="BO69" s="119"/>
      <c r="BP69" s="9"/>
      <c r="BQ69" s="9"/>
      <c r="BR69" s="124"/>
      <c r="BS69" s="125"/>
      <c r="BW69" s="9"/>
      <c r="BX69" s="9"/>
      <c r="BY69" s="124"/>
      <c r="BZ69" s="125"/>
      <c r="CD69" s="9"/>
      <c r="CE69" s="9"/>
      <c r="CF69" s="124"/>
      <c r="CG69" s="125"/>
      <c r="CK69" s="9"/>
      <c r="CL69" s="9"/>
      <c r="CM69" s="124"/>
      <c r="CN69" s="125"/>
      <c r="CR69" s="9"/>
      <c r="CS69" s="9"/>
      <c r="CT69" s="124"/>
      <c r="CU69" s="125"/>
      <c r="CY69" s="9"/>
      <c r="CZ69" s="9"/>
      <c r="DA69" s="124"/>
      <c r="DB69" s="125"/>
      <c r="DF69" s="9"/>
      <c r="DG69" s="9"/>
      <c r="DH69" s="124"/>
      <c r="DI69" s="125"/>
      <c r="DM69" s="9"/>
      <c r="DN69" s="9"/>
      <c r="DO69" s="124"/>
      <c r="DP69" s="125"/>
      <c r="DT69" s="9"/>
      <c r="DU69" s="9"/>
      <c r="DV69" s="124"/>
      <c r="DW69" s="125"/>
      <c r="EA69" s="9"/>
      <c r="EB69" s="9"/>
      <c r="EC69" s="124"/>
      <c r="ED69" s="125"/>
      <c r="EH69" s="9"/>
      <c r="EI69" s="9"/>
      <c r="EJ69" s="124"/>
      <c r="EK69" s="125"/>
      <c r="EO69" s="9"/>
      <c r="EP69" s="9"/>
      <c r="EQ69" s="124"/>
      <c r="ER69" s="125"/>
      <c r="EV69" s="9"/>
      <c r="EW69" s="9"/>
      <c r="EX69" s="124"/>
      <c r="EY69" s="125"/>
      <c r="FC69" s="9"/>
      <c r="FD69" s="9"/>
      <c r="FE69" s="124"/>
      <c r="FF69" s="125"/>
      <c r="FJ69" s="9"/>
      <c r="FK69" s="9"/>
      <c r="FL69" s="124"/>
      <c r="FM69" s="125"/>
      <c r="FQ69" s="9"/>
      <c r="FR69" s="9"/>
      <c r="FS69" s="124"/>
      <c r="FT69" s="125"/>
      <c r="FX69" s="9"/>
      <c r="FY69" s="9"/>
      <c r="FZ69" s="124"/>
      <c r="GA69" s="125"/>
      <c r="GE69" s="9"/>
      <c r="GF69" s="9"/>
      <c r="GG69" s="124"/>
      <c r="GH69" s="125"/>
      <c r="GL69" s="9"/>
      <c r="GM69" s="9"/>
      <c r="GN69" s="124"/>
      <c r="GO69" s="125"/>
      <c r="GS69" s="9"/>
      <c r="GT69" s="9"/>
      <c r="GU69" s="124"/>
      <c r="GV69" s="125"/>
      <c r="GZ69" s="9"/>
      <c r="HA69" s="9"/>
      <c r="HB69" s="124"/>
      <c r="HC69" s="125"/>
      <c r="HG69" s="9"/>
      <c r="HH69" s="9"/>
      <c r="HI69" s="124"/>
      <c r="HJ69" s="125"/>
      <c r="HN69" s="9"/>
      <c r="HO69" s="9"/>
      <c r="HP69" s="124"/>
      <c r="HQ69" s="125"/>
      <c r="HU69" s="9"/>
      <c r="HV69" s="9"/>
      <c r="HW69" s="124"/>
      <c r="HX69" s="125"/>
      <c r="IB69" s="9"/>
      <c r="IC69" s="9"/>
      <c r="ID69" s="124"/>
      <c r="IE69" s="125"/>
      <c r="II69" s="9"/>
      <c r="IJ69" s="9"/>
      <c r="IK69" s="124"/>
      <c r="IL69" s="125"/>
      <c r="IP69" s="9"/>
      <c r="IQ69" s="9"/>
      <c r="IR69" s="124"/>
      <c r="IS69" s="125"/>
      <c r="IW69" s="9"/>
      <c r="IX69" s="9"/>
      <c r="IY69" s="124"/>
      <c r="IZ69" s="125"/>
      <c r="JD69" s="9"/>
      <c r="JE69" s="9"/>
      <c r="JF69" s="124"/>
      <c r="JG69" s="125"/>
      <c r="JK69" s="9"/>
      <c r="JL69" s="9"/>
      <c r="JM69" s="124"/>
      <c r="JN69" s="125"/>
      <c r="JR69" s="9"/>
      <c r="JS69" s="9"/>
      <c r="JT69" s="124"/>
      <c r="JU69" s="125"/>
      <c r="JY69" s="9"/>
      <c r="JZ69" s="9"/>
      <c r="KA69" s="124"/>
      <c r="KB69" s="125"/>
      <c r="KF69" s="9"/>
      <c r="KG69" s="9"/>
      <c r="KH69" s="124"/>
      <c r="KI69" s="125"/>
      <c r="KM69" s="9"/>
      <c r="KN69" s="9"/>
      <c r="KO69" s="124"/>
      <c r="KP69" s="125"/>
      <c r="KT69" s="9"/>
      <c r="KU69" s="9"/>
      <c r="KV69" s="124"/>
      <c r="KW69" s="125"/>
      <c r="LA69" s="9"/>
      <c r="LB69" s="9"/>
      <c r="LC69" s="124"/>
      <c r="LD69" s="125"/>
      <c r="LH69" s="9"/>
      <c r="LI69" s="9"/>
      <c r="LJ69" s="124"/>
      <c r="LK69" s="125"/>
      <c r="LO69" s="9"/>
      <c r="LP69" s="9"/>
      <c r="LQ69" s="124"/>
      <c r="LR69" s="125"/>
      <c r="LV69" s="9"/>
      <c r="LW69" s="9"/>
      <c r="LX69" s="124"/>
      <c r="LY69" s="125"/>
      <c r="MC69" s="9"/>
      <c r="MD69" s="9"/>
      <c r="ME69" s="124"/>
      <c r="MF69" s="125"/>
      <c r="MJ69" s="9"/>
      <c r="MK69" s="9"/>
      <c r="ML69" s="124"/>
      <c r="MM69" s="125"/>
      <c r="MQ69" s="9"/>
      <c r="MR69" s="9"/>
      <c r="MS69" s="124"/>
      <c r="MT69" s="125"/>
      <c r="MX69" s="9"/>
      <c r="MY69" s="9"/>
      <c r="MZ69" s="124"/>
      <c r="NA69" s="125"/>
      <c r="NE69" s="9"/>
      <c r="NF69" s="9"/>
      <c r="NG69" s="124"/>
      <c r="NH69" s="125"/>
      <c r="NL69" s="9"/>
      <c r="NM69" s="9"/>
      <c r="NN69" s="124"/>
      <c r="NO69" s="125"/>
      <c r="NS69" s="9"/>
      <c r="NT69" s="9"/>
      <c r="NU69" s="124"/>
      <c r="NV69" s="125"/>
      <c r="NZ69" s="9"/>
      <c r="OA69" s="9"/>
      <c r="OB69" s="124"/>
      <c r="OC69" s="125"/>
      <c r="OG69" s="9"/>
      <c r="OH69" s="9"/>
      <c r="OI69" s="124"/>
      <c r="OJ69" s="125"/>
      <c r="ON69" s="9"/>
      <c r="OO69" s="9"/>
      <c r="OP69" s="124"/>
      <c r="OQ69" s="125"/>
      <c r="OU69" s="9"/>
      <c r="OV69" s="9"/>
      <c r="OW69" s="124"/>
      <c r="OX69" s="125"/>
      <c r="PB69" s="9"/>
      <c r="PC69" s="9"/>
      <c r="PD69" s="124"/>
      <c r="PE69" s="125"/>
      <c r="PI69" s="9"/>
      <c r="PJ69" s="9"/>
      <c r="PK69" s="124"/>
      <c r="PL69" s="125"/>
      <c r="PP69" s="9"/>
      <c r="PQ69" s="9"/>
      <c r="PR69" s="124"/>
      <c r="PS69" s="125"/>
      <c r="PW69" s="9"/>
      <c r="PX69" s="9"/>
      <c r="PY69" s="124"/>
      <c r="PZ69" s="125"/>
      <c r="QD69" s="9"/>
      <c r="QE69" s="9"/>
      <c r="QF69" s="124"/>
      <c r="QG69" s="125"/>
      <c r="QK69" s="9"/>
      <c r="QL69" s="9"/>
      <c r="QM69" s="124"/>
      <c r="QN69" s="125"/>
      <c r="QR69" s="9"/>
      <c r="QS69" s="9"/>
      <c r="QT69" s="124"/>
      <c r="QU69" s="125"/>
      <c r="QY69" s="9"/>
      <c r="QZ69" s="9"/>
      <c r="RA69" s="124"/>
      <c r="RB69" s="125"/>
      <c r="RF69" s="9"/>
      <c r="RG69" s="9"/>
      <c r="RH69" s="124"/>
      <c r="RI69" s="125"/>
      <c r="RM69" s="9"/>
      <c r="RN69" s="9"/>
      <c r="RO69" s="124"/>
      <c r="RP69" s="125"/>
      <c r="RT69" s="9"/>
      <c r="RU69" s="9"/>
      <c r="RV69" s="124"/>
      <c r="RW69" s="125"/>
      <c r="SA69" s="9"/>
      <c r="SB69" s="9"/>
      <c r="SC69" s="124"/>
      <c r="SD69" s="125"/>
      <c r="SH69" s="9"/>
      <c r="SI69" s="9"/>
      <c r="SJ69" s="124"/>
      <c r="SK69" s="125"/>
      <c r="SO69" s="9"/>
      <c r="SP69" s="9"/>
      <c r="SQ69" s="124"/>
      <c r="SR69" s="125"/>
      <c r="SV69" s="9"/>
      <c r="SW69" s="9"/>
      <c r="SX69" s="124"/>
      <c r="SY69" s="125"/>
      <c r="TC69" s="9"/>
      <c r="TD69" s="9"/>
      <c r="TE69" s="124"/>
      <c r="TF69" s="125"/>
      <c r="TJ69" s="9"/>
      <c r="TK69" s="9"/>
      <c r="TL69" s="124"/>
      <c r="TM69" s="125"/>
      <c r="TQ69" s="9"/>
      <c r="TR69" s="9"/>
      <c r="TS69" s="124"/>
      <c r="TT69" s="125"/>
      <c r="TX69" s="9"/>
      <c r="TY69" s="9"/>
      <c r="TZ69" s="124"/>
      <c r="UA69" s="125"/>
      <c r="UE69" s="9"/>
      <c r="UF69" s="9"/>
      <c r="UG69" s="124"/>
      <c r="UH69" s="125"/>
      <c r="UL69" s="9"/>
      <c r="UM69" s="9"/>
      <c r="UN69" s="124"/>
      <c r="UO69" s="125"/>
      <c r="US69" s="9"/>
      <c r="UT69" s="9"/>
      <c r="UU69" s="124"/>
      <c r="UV69" s="125"/>
      <c r="UZ69" s="9"/>
      <c r="VA69" s="9"/>
      <c r="VB69" s="124"/>
      <c r="VC69" s="125"/>
      <c r="VG69" s="9"/>
      <c r="VH69" s="9"/>
      <c r="VI69" s="124"/>
      <c r="VJ69" s="125"/>
      <c r="VN69" s="9"/>
      <c r="VO69" s="9"/>
      <c r="VP69" s="124"/>
      <c r="VQ69" s="125"/>
      <c r="VU69" s="9"/>
      <c r="VV69" s="9"/>
      <c r="VW69" s="124"/>
      <c r="VX69" s="125"/>
      <c r="WB69" s="9"/>
      <c r="WC69" s="9"/>
      <c r="WD69" s="124"/>
      <c r="WE69" s="125"/>
      <c r="WI69" s="9"/>
      <c r="WJ69" s="9"/>
      <c r="WK69" s="124"/>
      <c r="WL69" s="125"/>
      <c r="WP69" s="9"/>
      <c r="WQ69" s="9"/>
      <c r="WR69" s="124"/>
      <c r="WS69" s="125"/>
      <c r="WW69" s="9"/>
      <c r="WX69" s="9"/>
      <c r="WY69" s="124"/>
      <c r="WZ69" s="125"/>
      <c r="XD69" s="9"/>
      <c r="XE69" s="9"/>
      <c r="XF69" s="124"/>
      <c r="XG69" s="125"/>
      <c r="XK69" s="9"/>
      <c r="XL69" s="9"/>
      <c r="XM69" s="124"/>
      <c r="XN69" s="125"/>
      <c r="XR69" s="9"/>
      <c r="XS69" s="9"/>
      <c r="XT69" s="124"/>
      <c r="XU69" s="125"/>
      <c r="XY69" s="9"/>
      <c r="XZ69" s="9"/>
      <c r="YA69" s="124"/>
      <c r="YB69" s="125"/>
      <c r="YF69" s="9"/>
      <c r="YG69" s="9"/>
      <c r="YH69" s="124"/>
      <c r="YI69" s="125"/>
      <c r="YM69" s="9"/>
      <c r="YN69" s="9"/>
      <c r="YO69" s="124"/>
      <c r="YP69" s="125"/>
      <c r="YT69" s="9"/>
      <c r="YU69" s="9"/>
      <c r="YV69" s="124"/>
      <c r="YW69" s="125"/>
      <c r="ZA69" s="9"/>
      <c r="ZB69" s="9"/>
      <c r="ZC69" s="124"/>
      <c r="ZD69" s="125"/>
      <c r="ZH69" s="9"/>
      <c r="ZI69" s="9"/>
      <c r="ZJ69" s="124"/>
      <c r="ZK69" s="125"/>
      <c r="ZO69" s="9"/>
      <c r="ZP69" s="9"/>
      <c r="ZQ69" s="124"/>
      <c r="ZR69" s="125"/>
      <c r="ZV69" s="9"/>
      <c r="ZW69" s="9"/>
      <c r="ZX69" s="124"/>
      <c r="ZY69" s="125"/>
      <c r="AAC69" s="9"/>
      <c r="AAD69" s="9"/>
      <c r="AAE69" s="124"/>
      <c r="AAF69" s="125"/>
      <c r="AAJ69" s="9"/>
      <c r="AAK69" s="9"/>
      <c r="AAL69" s="124"/>
      <c r="AAM69" s="125"/>
      <c r="AAQ69" s="9"/>
      <c r="AAR69" s="9"/>
      <c r="AAS69" s="124"/>
      <c r="AAT69" s="125"/>
      <c r="AAX69" s="9"/>
      <c r="AAY69" s="9"/>
      <c r="AAZ69" s="124"/>
      <c r="ABA69" s="125"/>
      <c r="ABE69" s="9"/>
      <c r="ABF69" s="9"/>
      <c r="ABG69" s="124"/>
      <c r="ABH69" s="125"/>
      <c r="ABL69" s="9"/>
      <c r="ABM69" s="9"/>
      <c r="ABN69" s="124"/>
      <c r="ABO69" s="125"/>
      <c r="ABS69" s="9"/>
      <c r="ABT69" s="9"/>
      <c r="ABU69" s="124"/>
      <c r="ABV69" s="125"/>
      <c r="ABZ69" s="9"/>
      <c r="ACA69" s="9"/>
      <c r="ACB69" s="124"/>
      <c r="ACC69" s="125"/>
      <c r="ACG69" s="9"/>
      <c r="ACH69" s="9"/>
      <c r="ACI69" s="124"/>
      <c r="ACJ69" s="125"/>
      <c r="ACN69" s="9"/>
      <c r="ACO69" s="9"/>
      <c r="ACP69" s="124"/>
      <c r="ACQ69" s="125"/>
      <c r="ACU69" s="9"/>
      <c r="ACV69" s="9"/>
      <c r="ACW69" s="124"/>
      <c r="ACX69" s="125"/>
      <c r="ADB69" s="9"/>
      <c r="ADC69" s="9"/>
      <c r="ADD69" s="124"/>
      <c r="ADE69" s="125"/>
      <c r="ADI69" s="9"/>
      <c r="ADJ69" s="9"/>
      <c r="ADK69" s="124"/>
      <c r="ADL69" s="125"/>
      <c r="ADP69" s="9"/>
      <c r="ADQ69" s="9"/>
      <c r="ADR69" s="124"/>
      <c r="ADS69" s="125"/>
      <c r="ADW69" s="9"/>
      <c r="ADX69" s="9"/>
      <c r="ADY69" s="124"/>
      <c r="ADZ69" s="125"/>
      <c r="AED69" s="9"/>
      <c r="AEE69" s="9"/>
      <c r="AEF69" s="124"/>
      <c r="AEG69" s="125"/>
      <c r="AEK69" s="9"/>
      <c r="AEL69" s="9"/>
      <c r="AEM69" s="124"/>
      <c r="AEN69" s="125"/>
      <c r="AER69" s="9"/>
      <c r="AES69" s="9"/>
      <c r="AET69" s="124"/>
      <c r="AEU69" s="125"/>
      <c r="AEY69" s="9"/>
      <c r="AEZ69" s="9"/>
      <c r="AFA69" s="124"/>
      <c r="AFB69" s="125"/>
      <c r="AFF69" s="9"/>
      <c r="AFG69" s="9"/>
      <c r="AFH69" s="124"/>
      <c r="AFI69" s="125"/>
      <c r="AFM69" s="9"/>
      <c r="AFN69" s="9"/>
      <c r="AFO69" s="124"/>
      <c r="AFP69" s="125"/>
      <c r="AFT69" s="9"/>
      <c r="AFU69" s="9"/>
      <c r="AFV69" s="124"/>
      <c r="AFW69" s="125"/>
      <c r="AGA69" s="9"/>
      <c r="AGB69" s="9"/>
      <c r="AGC69" s="124"/>
      <c r="AGD69" s="125"/>
      <c r="AGH69" s="9"/>
      <c r="AGI69" s="9"/>
      <c r="AGJ69" s="124"/>
      <c r="AGK69" s="125"/>
      <c r="AGO69" s="9"/>
      <c r="AGP69" s="9"/>
      <c r="AGQ69" s="124"/>
      <c r="AGR69" s="125"/>
      <c r="AGV69" s="9"/>
      <c r="AGW69" s="9"/>
      <c r="AGX69" s="124"/>
      <c r="AGY69" s="125"/>
      <c r="AHC69" s="9"/>
      <c r="AHD69" s="9"/>
      <c r="AHE69" s="124"/>
      <c r="AHF69" s="125"/>
      <c r="AHJ69" s="9"/>
      <c r="AHK69" s="9"/>
      <c r="AHL69" s="124"/>
      <c r="AHM69" s="125"/>
      <c r="AHQ69" s="9"/>
      <c r="AHR69" s="9"/>
      <c r="AHS69" s="124"/>
      <c r="AHT69" s="125"/>
      <c r="AHX69" s="9"/>
      <c r="AHY69" s="9"/>
      <c r="AHZ69" s="124"/>
      <c r="AIA69" s="125"/>
      <c r="AIE69" s="9"/>
      <c r="AIF69" s="9"/>
      <c r="AIG69" s="124"/>
      <c r="AIH69" s="125"/>
      <c r="AIL69" s="9"/>
      <c r="AIM69" s="9"/>
      <c r="AIN69" s="124"/>
      <c r="AIO69" s="125"/>
      <c r="AIS69" s="9"/>
      <c r="AIT69" s="9"/>
      <c r="AIU69" s="124"/>
      <c r="AIV69" s="125"/>
      <c r="AIZ69" s="9"/>
      <c r="AJA69" s="9"/>
      <c r="AJB69" s="124"/>
      <c r="AJC69" s="125"/>
      <c r="AJG69" s="9"/>
      <c r="AJH69" s="9"/>
      <c r="AJI69" s="124"/>
      <c r="AJJ69" s="125"/>
      <c r="AJN69" s="9"/>
      <c r="AJO69" s="9"/>
      <c r="AJP69" s="124"/>
      <c r="AJQ69" s="125"/>
      <c r="AJU69" s="9"/>
      <c r="AJV69" s="9"/>
      <c r="AJW69" s="124"/>
      <c r="AJX69" s="125"/>
      <c r="AKB69" s="9"/>
      <c r="AKC69" s="9"/>
      <c r="AKD69" s="124"/>
      <c r="AKE69" s="125"/>
      <c r="AKI69" s="9"/>
      <c r="AKJ69" s="9"/>
      <c r="AKK69" s="124"/>
      <c r="AKL69" s="125"/>
      <c r="AKP69" s="9"/>
      <c r="AKQ69" s="9"/>
      <c r="AKR69" s="124"/>
      <c r="AKS69" s="125"/>
      <c r="AKW69" s="9"/>
      <c r="AKX69" s="9"/>
      <c r="AKY69" s="124"/>
      <c r="AKZ69" s="125"/>
      <c r="ALD69" s="9"/>
      <c r="ALE69" s="9"/>
      <c r="ALF69" s="124"/>
      <c r="ALG69" s="125"/>
      <c r="ALK69" s="9"/>
      <c r="ALL69" s="9"/>
      <c r="ALM69" s="124"/>
      <c r="ALN69" s="125"/>
      <c r="ALR69" s="9"/>
      <c r="ALS69" s="9"/>
      <c r="ALT69" s="124"/>
      <c r="ALU69" s="125"/>
      <c r="ALY69" s="9"/>
      <c r="ALZ69" s="9"/>
      <c r="AMA69" s="124"/>
      <c r="AMB69" s="125"/>
      <c r="AMF69" s="9"/>
      <c r="AMG69" s="9"/>
      <c r="AMH69" s="124"/>
      <c r="AMI69" s="125"/>
    </row>
    <row r="70" spans="1:1023" s="126" customFormat="1" ht="15">
      <c r="A70" s="125"/>
      <c r="B70" s="202"/>
      <c r="C70" s="202"/>
      <c r="D70" s="202"/>
      <c r="E70" s="127"/>
      <c r="F70" s="122"/>
      <c r="G70" s="124"/>
      <c r="H70" s="118"/>
      <c r="I70" s="119"/>
      <c r="J70" s="128">
        <f t="shared" si="2"/>
        <v>0</v>
      </c>
      <c r="K70" s="121"/>
      <c r="L70" s="122"/>
      <c r="M70"/>
      <c r="N70" s="123"/>
      <c r="O70" s="118"/>
      <c r="P70" s="216"/>
      <c r="Q70" s="216"/>
      <c r="R70" s="216"/>
      <c r="S70" s="217"/>
      <c r="T70" s="217"/>
      <c r="U70" s="123"/>
      <c r="V70" s="118"/>
      <c r="W70" s="216"/>
      <c r="X70" s="216"/>
      <c r="Y70" s="216"/>
      <c r="Z70" s="217"/>
      <c r="AA70" s="217"/>
      <c r="AB70" s="123"/>
      <c r="AC70" s="118"/>
      <c r="AD70" s="216"/>
      <c r="AE70" s="216"/>
      <c r="AF70" s="216"/>
      <c r="AG70" s="217"/>
      <c r="AH70" s="217"/>
      <c r="AI70" s="123"/>
      <c r="AJ70" s="118"/>
      <c r="AK70" s="216"/>
      <c r="AL70" s="216"/>
      <c r="AM70" s="216"/>
      <c r="AN70" s="217"/>
      <c r="AO70" s="217"/>
      <c r="AP70" s="123"/>
      <c r="AQ70" s="118"/>
      <c r="AR70" s="216"/>
      <c r="AS70" s="216"/>
      <c r="AT70" s="216"/>
      <c r="AU70" s="217"/>
      <c r="AV70" s="217"/>
      <c r="AW70" s="123"/>
      <c r="AX70" s="118"/>
      <c r="AY70" s="216"/>
      <c r="AZ70" s="216"/>
      <c r="BA70" s="216"/>
      <c r="BB70" s="217"/>
      <c r="BC70" s="217"/>
      <c r="BD70" s="123"/>
      <c r="BE70" s="118"/>
      <c r="BF70" s="216"/>
      <c r="BG70" s="216"/>
      <c r="BH70" s="216"/>
      <c r="BI70" s="217"/>
      <c r="BJ70" s="217"/>
      <c r="BK70" s="123"/>
      <c r="BL70" s="118"/>
      <c r="BM70" s="216"/>
      <c r="BN70" s="216"/>
      <c r="BO70" s="216"/>
      <c r="BP70" s="203"/>
      <c r="BQ70" s="203"/>
      <c r="BR70" s="124"/>
      <c r="BS70" s="125"/>
      <c r="BT70" s="202"/>
      <c r="BU70" s="202"/>
      <c r="BV70" s="202"/>
      <c r="BW70" s="203"/>
      <c r="BX70" s="203"/>
      <c r="BY70" s="124"/>
      <c r="BZ70" s="125"/>
      <c r="CA70" s="202"/>
      <c r="CB70" s="202"/>
      <c r="CC70" s="202"/>
      <c r="CD70" s="203"/>
      <c r="CE70" s="203"/>
      <c r="CF70" s="124"/>
      <c r="CG70" s="125"/>
      <c r="CH70" s="202"/>
      <c r="CI70" s="202"/>
      <c r="CJ70" s="202"/>
      <c r="CK70" s="203"/>
      <c r="CL70" s="203"/>
      <c r="CM70" s="124"/>
      <c r="CN70" s="125"/>
      <c r="CO70" s="202"/>
      <c r="CP70" s="202"/>
      <c r="CQ70" s="202"/>
      <c r="CR70" s="203"/>
      <c r="CS70" s="203"/>
      <c r="CT70" s="124"/>
      <c r="CU70" s="125"/>
      <c r="CV70" s="202"/>
      <c r="CW70" s="202"/>
      <c r="CX70" s="202"/>
      <c r="CY70" s="203"/>
      <c r="CZ70" s="203"/>
      <c r="DA70" s="124"/>
      <c r="DB70" s="125"/>
      <c r="DC70" s="202"/>
      <c r="DD70" s="202"/>
      <c r="DE70" s="202"/>
      <c r="DF70" s="203"/>
      <c r="DG70" s="203"/>
      <c r="DH70" s="124"/>
      <c r="DI70" s="125"/>
      <c r="DJ70" s="202"/>
      <c r="DK70" s="202"/>
      <c r="DL70" s="202"/>
      <c r="DM70" s="203"/>
      <c r="DN70" s="203"/>
      <c r="DO70" s="124"/>
      <c r="DP70" s="125"/>
      <c r="DQ70" s="202"/>
      <c r="DR70" s="202"/>
      <c r="DS70" s="202"/>
      <c r="DT70" s="203"/>
      <c r="DU70" s="203"/>
      <c r="DV70" s="124"/>
      <c r="DW70" s="125"/>
      <c r="DX70" s="202"/>
      <c r="DY70" s="202"/>
      <c r="DZ70" s="202"/>
      <c r="EA70" s="203"/>
      <c r="EB70" s="203"/>
      <c r="EC70" s="124"/>
      <c r="ED70" s="125"/>
      <c r="EE70" s="202"/>
      <c r="EF70" s="202"/>
      <c r="EG70" s="202"/>
      <c r="EH70" s="203"/>
      <c r="EI70" s="203"/>
      <c r="EJ70" s="124"/>
      <c r="EK70" s="125"/>
      <c r="EL70" s="202"/>
      <c r="EM70" s="202"/>
      <c r="EN70" s="202"/>
      <c r="EO70" s="203"/>
      <c r="EP70" s="203"/>
      <c r="EQ70" s="124"/>
      <c r="ER70" s="125"/>
      <c r="ES70" s="202"/>
      <c r="ET70" s="202"/>
      <c r="EU70" s="202"/>
      <c r="EV70" s="203"/>
      <c r="EW70" s="203"/>
      <c r="EX70" s="124"/>
      <c r="EY70" s="125"/>
      <c r="EZ70" s="202"/>
      <c r="FA70" s="202"/>
      <c r="FB70" s="202"/>
      <c r="FC70" s="203"/>
      <c r="FD70" s="203"/>
      <c r="FE70" s="124"/>
      <c r="FF70" s="125"/>
      <c r="FG70" s="202"/>
      <c r="FH70" s="202"/>
      <c r="FI70" s="202"/>
      <c r="FJ70" s="203"/>
      <c r="FK70" s="203"/>
      <c r="FL70" s="124"/>
      <c r="FM70" s="125"/>
      <c r="FN70" s="202"/>
      <c r="FO70" s="202"/>
      <c r="FP70" s="202"/>
      <c r="FQ70" s="203"/>
      <c r="FR70" s="203"/>
      <c r="FS70" s="124"/>
      <c r="FT70" s="125"/>
      <c r="FU70" s="202"/>
      <c r="FV70" s="202"/>
      <c r="FW70" s="202"/>
      <c r="FX70" s="203"/>
      <c r="FY70" s="203"/>
      <c r="FZ70" s="124"/>
      <c r="GA70" s="125"/>
      <c r="GB70" s="202"/>
      <c r="GC70" s="202"/>
      <c r="GD70" s="202"/>
      <c r="GE70" s="203"/>
      <c r="GF70" s="203"/>
      <c r="GG70" s="124"/>
      <c r="GH70" s="125"/>
      <c r="GI70" s="202"/>
      <c r="GJ70" s="202"/>
      <c r="GK70" s="202"/>
      <c r="GL70" s="203"/>
      <c r="GM70" s="203"/>
      <c r="GN70" s="124"/>
      <c r="GO70" s="125"/>
      <c r="GP70" s="202"/>
      <c r="GQ70" s="202"/>
      <c r="GR70" s="202"/>
      <c r="GS70" s="203"/>
      <c r="GT70" s="203"/>
      <c r="GU70" s="124"/>
      <c r="GV70" s="125"/>
      <c r="GW70" s="202"/>
      <c r="GX70" s="202"/>
      <c r="GY70" s="202"/>
      <c r="GZ70" s="203"/>
      <c r="HA70" s="203"/>
      <c r="HB70" s="124"/>
      <c r="HC70" s="125"/>
      <c r="HD70" s="202"/>
      <c r="HE70" s="202"/>
      <c r="HF70" s="202"/>
      <c r="HG70" s="203"/>
      <c r="HH70" s="203"/>
      <c r="HI70" s="124"/>
      <c r="HJ70" s="125"/>
      <c r="HK70" s="202"/>
      <c r="HL70" s="202"/>
      <c r="HM70" s="202"/>
      <c r="HN70" s="203"/>
      <c r="HO70" s="203"/>
      <c r="HP70" s="124"/>
      <c r="HQ70" s="125"/>
      <c r="HR70" s="202"/>
      <c r="HS70" s="202"/>
      <c r="HT70" s="202"/>
      <c r="HU70" s="203"/>
      <c r="HV70" s="203"/>
      <c r="HW70" s="124"/>
      <c r="HX70" s="125"/>
      <c r="HY70" s="202"/>
      <c r="HZ70" s="202"/>
      <c r="IA70" s="202"/>
      <c r="IB70" s="203"/>
      <c r="IC70" s="203"/>
      <c r="ID70" s="124"/>
      <c r="IE70" s="125"/>
      <c r="IF70" s="202"/>
      <c r="IG70" s="202"/>
      <c r="IH70" s="202"/>
      <c r="II70" s="203"/>
      <c r="IJ70" s="203"/>
      <c r="IK70" s="124"/>
      <c r="IL70" s="125"/>
      <c r="IM70" s="202"/>
      <c r="IN70" s="202"/>
      <c r="IO70" s="202"/>
      <c r="IP70" s="203"/>
      <c r="IQ70" s="203"/>
      <c r="IR70" s="124"/>
      <c r="IS70" s="125"/>
      <c r="IT70" s="202"/>
      <c r="IU70" s="202"/>
      <c r="IV70" s="202"/>
      <c r="IW70" s="203"/>
      <c r="IX70" s="203"/>
      <c r="IY70" s="124"/>
      <c r="IZ70" s="125"/>
      <c r="JA70" s="202"/>
      <c r="JB70" s="202"/>
      <c r="JC70" s="202"/>
      <c r="JD70" s="203"/>
      <c r="JE70" s="203"/>
      <c r="JF70" s="124"/>
      <c r="JG70" s="125"/>
      <c r="JH70" s="202"/>
      <c r="JI70" s="202"/>
      <c r="JJ70" s="202"/>
      <c r="JK70" s="203"/>
      <c r="JL70" s="203"/>
      <c r="JM70" s="124"/>
      <c r="JN70" s="125"/>
      <c r="JO70" s="202"/>
      <c r="JP70" s="202"/>
      <c r="JQ70" s="202"/>
      <c r="JR70" s="203"/>
      <c r="JS70" s="203"/>
      <c r="JT70" s="124"/>
      <c r="JU70" s="125"/>
      <c r="JV70" s="202"/>
      <c r="JW70" s="202"/>
      <c r="JX70" s="202"/>
      <c r="JY70" s="203"/>
      <c r="JZ70" s="203"/>
      <c r="KA70" s="124"/>
      <c r="KB70" s="125"/>
      <c r="KC70" s="202"/>
      <c r="KD70" s="202"/>
      <c r="KE70" s="202"/>
      <c r="KF70" s="203"/>
      <c r="KG70" s="203"/>
      <c r="KH70" s="124"/>
      <c r="KI70" s="125"/>
      <c r="KJ70" s="202"/>
      <c r="KK70" s="202"/>
      <c r="KL70" s="202"/>
      <c r="KM70" s="203"/>
      <c r="KN70" s="203"/>
      <c r="KO70" s="124"/>
      <c r="KP70" s="125"/>
      <c r="KQ70" s="202"/>
      <c r="KR70" s="202"/>
      <c r="KS70" s="202"/>
      <c r="KT70" s="203"/>
      <c r="KU70" s="203"/>
      <c r="KV70" s="124"/>
      <c r="KW70" s="125"/>
      <c r="KX70" s="202"/>
      <c r="KY70" s="202"/>
      <c r="KZ70" s="202"/>
      <c r="LA70" s="203"/>
      <c r="LB70" s="203"/>
      <c r="LC70" s="124"/>
      <c r="LD70" s="125"/>
      <c r="LE70" s="202"/>
      <c r="LF70" s="202"/>
      <c r="LG70" s="202"/>
      <c r="LH70" s="203"/>
      <c r="LI70" s="203"/>
      <c r="LJ70" s="124"/>
      <c r="LK70" s="125"/>
      <c r="LL70" s="202"/>
      <c r="LM70" s="202"/>
      <c r="LN70" s="202"/>
      <c r="LO70" s="203"/>
      <c r="LP70" s="203"/>
      <c r="LQ70" s="124"/>
      <c r="LR70" s="125"/>
      <c r="LS70" s="202"/>
      <c r="LT70" s="202"/>
      <c r="LU70" s="202"/>
      <c r="LV70" s="203"/>
      <c r="LW70" s="203"/>
      <c r="LX70" s="124"/>
      <c r="LY70" s="125"/>
      <c r="LZ70" s="202"/>
      <c r="MA70" s="202"/>
      <c r="MB70" s="202"/>
      <c r="MC70" s="203"/>
      <c r="MD70" s="203"/>
      <c r="ME70" s="124"/>
      <c r="MF70" s="125"/>
      <c r="MG70" s="202"/>
      <c r="MH70" s="202"/>
      <c r="MI70" s="202"/>
      <c r="MJ70" s="203"/>
      <c r="MK70" s="203"/>
      <c r="ML70" s="124"/>
      <c r="MM70" s="125"/>
      <c r="MN70" s="202"/>
      <c r="MO70" s="202"/>
      <c r="MP70" s="202"/>
      <c r="MQ70" s="203"/>
      <c r="MR70" s="203"/>
      <c r="MS70" s="124"/>
      <c r="MT70" s="125"/>
      <c r="MU70" s="202"/>
      <c r="MV70" s="202"/>
      <c r="MW70" s="202"/>
      <c r="MX70" s="203"/>
      <c r="MY70" s="203"/>
      <c r="MZ70" s="124"/>
      <c r="NA70" s="125"/>
      <c r="NB70" s="202"/>
      <c r="NC70" s="202"/>
      <c r="ND70" s="202"/>
      <c r="NE70" s="203"/>
      <c r="NF70" s="203"/>
      <c r="NG70" s="124"/>
      <c r="NH70" s="125"/>
      <c r="NI70" s="202"/>
      <c r="NJ70" s="202"/>
      <c r="NK70" s="202"/>
      <c r="NL70" s="203"/>
      <c r="NM70" s="203"/>
      <c r="NN70" s="124"/>
      <c r="NO70" s="125"/>
      <c r="NP70" s="202"/>
      <c r="NQ70" s="202"/>
      <c r="NR70" s="202"/>
      <c r="NS70" s="203"/>
      <c r="NT70" s="203"/>
      <c r="NU70" s="124"/>
      <c r="NV70" s="125"/>
      <c r="NW70" s="202"/>
      <c r="NX70" s="202"/>
      <c r="NY70" s="202"/>
      <c r="NZ70" s="203"/>
      <c r="OA70" s="203"/>
      <c r="OB70" s="124"/>
      <c r="OC70" s="125"/>
      <c r="OD70" s="202"/>
      <c r="OE70" s="202"/>
      <c r="OF70" s="202"/>
      <c r="OG70" s="203"/>
      <c r="OH70" s="203"/>
      <c r="OI70" s="124"/>
      <c r="OJ70" s="125"/>
      <c r="OK70" s="202"/>
      <c r="OL70" s="202"/>
      <c r="OM70" s="202"/>
      <c r="ON70" s="203"/>
      <c r="OO70" s="203"/>
      <c r="OP70" s="124"/>
      <c r="OQ70" s="125"/>
      <c r="OR70" s="202"/>
      <c r="OS70" s="202"/>
      <c r="OT70" s="202"/>
      <c r="OU70" s="203"/>
      <c r="OV70" s="203"/>
      <c r="OW70" s="124"/>
      <c r="OX70" s="125"/>
      <c r="OY70" s="202"/>
      <c r="OZ70" s="202"/>
      <c r="PA70" s="202"/>
      <c r="PB70" s="203"/>
      <c r="PC70" s="203"/>
      <c r="PD70" s="124"/>
      <c r="PE70" s="125"/>
      <c r="PF70" s="202"/>
      <c r="PG70" s="202"/>
      <c r="PH70" s="202"/>
      <c r="PI70" s="203"/>
      <c r="PJ70" s="203"/>
      <c r="PK70" s="124"/>
      <c r="PL70" s="125"/>
      <c r="PM70" s="202"/>
      <c r="PN70" s="202"/>
      <c r="PO70" s="202"/>
      <c r="PP70" s="203"/>
      <c r="PQ70" s="203"/>
      <c r="PR70" s="124"/>
      <c r="PS70" s="125"/>
      <c r="PT70" s="202"/>
      <c r="PU70" s="202"/>
      <c r="PV70" s="202"/>
      <c r="PW70" s="203"/>
      <c r="PX70" s="203"/>
      <c r="PY70" s="124"/>
      <c r="PZ70" s="125"/>
      <c r="QA70" s="202"/>
      <c r="QB70" s="202"/>
      <c r="QC70" s="202"/>
      <c r="QD70" s="203"/>
      <c r="QE70" s="203"/>
      <c r="QF70" s="124"/>
      <c r="QG70" s="125"/>
      <c r="QH70" s="202"/>
      <c r="QI70" s="202"/>
      <c r="QJ70" s="202"/>
      <c r="QK70" s="203"/>
      <c r="QL70" s="203"/>
      <c r="QM70" s="124"/>
      <c r="QN70" s="125"/>
      <c r="QO70" s="202"/>
      <c r="QP70" s="202"/>
      <c r="QQ70" s="202"/>
      <c r="QR70" s="203"/>
      <c r="QS70" s="203"/>
      <c r="QT70" s="124"/>
      <c r="QU70" s="125"/>
      <c r="QV70" s="202"/>
      <c r="QW70" s="202"/>
      <c r="QX70" s="202"/>
      <c r="QY70" s="203"/>
      <c r="QZ70" s="203"/>
      <c r="RA70" s="124"/>
      <c r="RB70" s="125"/>
      <c r="RC70" s="202"/>
      <c r="RD70" s="202"/>
      <c r="RE70" s="202"/>
      <c r="RF70" s="203"/>
      <c r="RG70" s="203"/>
      <c r="RH70" s="124"/>
      <c r="RI70" s="125"/>
      <c r="RJ70" s="202"/>
      <c r="RK70" s="202"/>
      <c r="RL70" s="202"/>
      <c r="RM70" s="203"/>
      <c r="RN70" s="203"/>
      <c r="RO70" s="124"/>
      <c r="RP70" s="125"/>
      <c r="RQ70" s="202"/>
      <c r="RR70" s="202"/>
      <c r="RS70" s="202"/>
      <c r="RT70" s="203"/>
      <c r="RU70" s="203"/>
      <c r="RV70" s="124"/>
      <c r="RW70" s="125"/>
      <c r="RX70" s="202"/>
      <c r="RY70" s="202"/>
      <c r="RZ70" s="202"/>
      <c r="SA70" s="203"/>
      <c r="SB70" s="203"/>
      <c r="SC70" s="124"/>
      <c r="SD70" s="125"/>
      <c r="SE70" s="202"/>
      <c r="SF70" s="202"/>
      <c r="SG70" s="202"/>
      <c r="SH70" s="203"/>
      <c r="SI70" s="203"/>
      <c r="SJ70" s="124"/>
      <c r="SK70" s="125"/>
      <c r="SL70" s="202"/>
      <c r="SM70" s="202"/>
      <c r="SN70" s="202"/>
      <c r="SO70" s="203"/>
      <c r="SP70" s="203"/>
      <c r="SQ70" s="124"/>
      <c r="SR70" s="125"/>
      <c r="SS70" s="202"/>
      <c r="ST70" s="202"/>
      <c r="SU70" s="202"/>
      <c r="SV70" s="203"/>
      <c r="SW70" s="203"/>
      <c r="SX70" s="124"/>
      <c r="SY70" s="125"/>
      <c r="SZ70" s="202"/>
      <c r="TA70" s="202"/>
      <c r="TB70" s="202"/>
      <c r="TC70" s="203"/>
      <c r="TD70" s="203"/>
      <c r="TE70" s="124"/>
      <c r="TF70" s="125"/>
      <c r="TG70" s="202"/>
      <c r="TH70" s="202"/>
      <c r="TI70" s="202"/>
      <c r="TJ70" s="203"/>
      <c r="TK70" s="203"/>
      <c r="TL70" s="124"/>
      <c r="TM70" s="125"/>
      <c r="TN70" s="202"/>
      <c r="TO70" s="202"/>
      <c r="TP70" s="202"/>
      <c r="TQ70" s="203"/>
      <c r="TR70" s="203"/>
      <c r="TS70" s="124"/>
      <c r="TT70" s="125"/>
      <c r="TU70" s="202"/>
      <c r="TV70" s="202"/>
      <c r="TW70" s="202"/>
      <c r="TX70" s="203"/>
      <c r="TY70" s="203"/>
      <c r="TZ70" s="124"/>
      <c r="UA70" s="125"/>
      <c r="UB70" s="202"/>
      <c r="UC70" s="202"/>
      <c r="UD70" s="202"/>
      <c r="UE70" s="203"/>
      <c r="UF70" s="203"/>
      <c r="UG70" s="124"/>
      <c r="UH70" s="125"/>
      <c r="UI70" s="202"/>
      <c r="UJ70" s="202"/>
      <c r="UK70" s="202"/>
      <c r="UL70" s="203"/>
      <c r="UM70" s="203"/>
      <c r="UN70" s="124"/>
      <c r="UO70" s="125"/>
      <c r="UP70" s="202"/>
      <c r="UQ70" s="202"/>
      <c r="UR70" s="202"/>
      <c r="US70" s="203"/>
      <c r="UT70" s="203"/>
      <c r="UU70" s="124"/>
      <c r="UV70" s="125"/>
      <c r="UW70" s="202"/>
      <c r="UX70" s="202"/>
      <c r="UY70" s="202"/>
      <c r="UZ70" s="203"/>
      <c r="VA70" s="203"/>
      <c r="VB70" s="124"/>
      <c r="VC70" s="125"/>
      <c r="VD70" s="202"/>
      <c r="VE70" s="202"/>
      <c r="VF70" s="202"/>
      <c r="VG70" s="203"/>
      <c r="VH70" s="203"/>
      <c r="VI70" s="124"/>
      <c r="VJ70" s="125"/>
      <c r="VK70" s="202"/>
      <c r="VL70" s="202"/>
      <c r="VM70" s="202"/>
      <c r="VN70" s="203"/>
      <c r="VO70" s="203"/>
      <c r="VP70" s="124"/>
      <c r="VQ70" s="125"/>
      <c r="VR70" s="202"/>
      <c r="VS70" s="202"/>
      <c r="VT70" s="202"/>
      <c r="VU70" s="203"/>
      <c r="VV70" s="203"/>
      <c r="VW70" s="124"/>
      <c r="VX70" s="125"/>
      <c r="VY70" s="202"/>
      <c r="VZ70" s="202"/>
      <c r="WA70" s="202"/>
      <c r="WB70" s="203"/>
      <c r="WC70" s="203"/>
      <c r="WD70" s="124"/>
      <c r="WE70" s="125"/>
      <c r="WF70" s="202"/>
      <c r="WG70" s="202"/>
      <c r="WH70" s="202"/>
      <c r="WI70" s="203"/>
      <c r="WJ70" s="203"/>
      <c r="WK70" s="124"/>
      <c r="WL70" s="125"/>
      <c r="WM70" s="202"/>
      <c r="WN70" s="202"/>
      <c r="WO70" s="202"/>
      <c r="WP70" s="203"/>
      <c r="WQ70" s="203"/>
      <c r="WR70" s="124"/>
      <c r="WS70" s="125"/>
      <c r="WT70" s="202"/>
      <c r="WU70" s="202"/>
      <c r="WV70" s="202"/>
      <c r="WW70" s="203"/>
      <c r="WX70" s="203"/>
      <c r="WY70" s="124"/>
      <c r="WZ70" s="125"/>
      <c r="XA70" s="202"/>
      <c r="XB70" s="202"/>
      <c r="XC70" s="202"/>
      <c r="XD70" s="203"/>
      <c r="XE70" s="203"/>
      <c r="XF70" s="124"/>
      <c r="XG70" s="125"/>
      <c r="XH70" s="202"/>
      <c r="XI70" s="202"/>
      <c r="XJ70" s="202"/>
      <c r="XK70" s="203"/>
      <c r="XL70" s="203"/>
      <c r="XM70" s="124"/>
      <c r="XN70" s="125"/>
      <c r="XO70" s="202"/>
      <c r="XP70" s="202"/>
      <c r="XQ70" s="202"/>
      <c r="XR70" s="203"/>
      <c r="XS70" s="203"/>
      <c r="XT70" s="124"/>
      <c r="XU70" s="125"/>
      <c r="XV70" s="202"/>
      <c r="XW70" s="202"/>
      <c r="XX70" s="202"/>
      <c r="XY70" s="203"/>
      <c r="XZ70" s="203"/>
      <c r="YA70" s="124"/>
      <c r="YB70" s="125"/>
      <c r="YC70" s="202"/>
      <c r="YD70" s="202"/>
      <c r="YE70" s="202"/>
      <c r="YF70" s="203"/>
      <c r="YG70" s="203"/>
      <c r="YH70" s="124"/>
      <c r="YI70" s="125"/>
      <c r="YJ70" s="202"/>
      <c r="YK70" s="202"/>
      <c r="YL70" s="202"/>
      <c r="YM70" s="203"/>
      <c r="YN70" s="203"/>
      <c r="YO70" s="124"/>
      <c r="YP70" s="125"/>
      <c r="YQ70" s="202"/>
      <c r="YR70" s="202"/>
      <c r="YS70" s="202"/>
      <c r="YT70" s="203"/>
      <c r="YU70" s="203"/>
      <c r="YV70" s="124"/>
      <c r="YW70" s="125"/>
      <c r="YX70" s="202"/>
      <c r="YY70" s="202"/>
      <c r="YZ70" s="202"/>
      <c r="ZA70" s="203"/>
      <c r="ZB70" s="203"/>
      <c r="ZC70" s="124"/>
      <c r="ZD70" s="125"/>
      <c r="ZE70" s="202"/>
      <c r="ZF70" s="202"/>
      <c r="ZG70" s="202"/>
      <c r="ZH70" s="203"/>
      <c r="ZI70" s="203"/>
      <c r="ZJ70" s="124"/>
      <c r="ZK70" s="125"/>
      <c r="ZL70" s="202"/>
      <c r="ZM70" s="202"/>
      <c r="ZN70" s="202"/>
      <c r="ZO70" s="203"/>
      <c r="ZP70" s="203"/>
      <c r="ZQ70" s="124"/>
      <c r="ZR70" s="125"/>
      <c r="ZS70" s="202"/>
      <c r="ZT70" s="202"/>
      <c r="ZU70" s="202"/>
      <c r="ZV70" s="203"/>
      <c r="ZW70" s="203"/>
      <c r="ZX70" s="124"/>
      <c r="ZY70" s="125"/>
      <c r="ZZ70" s="202"/>
      <c r="AAA70" s="202"/>
      <c r="AAB70" s="202"/>
      <c r="AAC70" s="203"/>
      <c r="AAD70" s="203"/>
      <c r="AAE70" s="124"/>
      <c r="AAF70" s="125"/>
      <c r="AAG70" s="202"/>
      <c r="AAH70" s="202"/>
      <c r="AAI70" s="202"/>
      <c r="AAJ70" s="203"/>
      <c r="AAK70" s="203"/>
      <c r="AAL70" s="124"/>
      <c r="AAM70" s="125"/>
      <c r="AAN70" s="202"/>
      <c r="AAO70" s="202"/>
      <c r="AAP70" s="202"/>
      <c r="AAQ70" s="203"/>
      <c r="AAR70" s="203"/>
      <c r="AAS70" s="124"/>
      <c r="AAT70" s="125"/>
      <c r="AAU70" s="202"/>
      <c r="AAV70" s="202"/>
      <c r="AAW70" s="202"/>
      <c r="AAX70" s="203"/>
      <c r="AAY70" s="203"/>
      <c r="AAZ70" s="124"/>
      <c r="ABA70" s="125"/>
      <c r="ABB70" s="202"/>
      <c r="ABC70" s="202"/>
      <c r="ABD70" s="202"/>
      <c r="ABE70" s="203"/>
      <c r="ABF70" s="203"/>
      <c r="ABG70" s="124"/>
      <c r="ABH70" s="125"/>
      <c r="ABI70" s="202"/>
      <c r="ABJ70" s="202"/>
      <c r="ABK70" s="202"/>
      <c r="ABL70" s="203"/>
      <c r="ABM70" s="203"/>
      <c r="ABN70" s="124"/>
      <c r="ABO70" s="125"/>
      <c r="ABP70" s="202"/>
      <c r="ABQ70" s="202"/>
      <c r="ABR70" s="202"/>
      <c r="ABS70" s="203"/>
      <c r="ABT70" s="203"/>
      <c r="ABU70" s="124"/>
      <c r="ABV70" s="125"/>
      <c r="ABW70" s="202"/>
      <c r="ABX70" s="202"/>
      <c r="ABY70" s="202"/>
      <c r="ABZ70" s="203"/>
      <c r="ACA70" s="203"/>
      <c r="ACB70" s="124"/>
      <c r="ACC70" s="125"/>
      <c r="ACD70" s="202"/>
      <c r="ACE70" s="202"/>
      <c r="ACF70" s="202"/>
      <c r="ACG70" s="203"/>
      <c r="ACH70" s="203"/>
      <c r="ACI70" s="124"/>
      <c r="ACJ70" s="125"/>
      <c r="ACK70" s="202"/>
      <c r="ACL70" s="202"/>
      <c r="ACM70" s="202"/>
      <c r="ACN70" s="203"/>
      <c r="ACO70" s="203"/>
      <c r="ACP70" s="124"/>
      <c r="ACQ70" s="125"/>
      <c r="ACR70" s="202"/>
      <c r="ACS70" s="202"/>
      <c r="ACT70" s="202"/>
      <c r="ACU70" s="203"/>
      <c r="ACV70" s="203"/>
      <c r="ACW70" s="124"/>
      <c r="ACX70" s="125"/>
      <c r="ACY70" s="202"/>
      <c r="ACZ70" s="202"/>
      <c r="ADA70" s="202"/>
      <c r="ADB70" s="203"/>
      <c r="ADC70" s="203"/>
      <c r="ADD70" s="124"/>
      <c r="ADE70" s="125"/>
      <c r="ADF70" s="202"/>
      <c r="ADG70" s="202"/>
      <c r="ADH70" s="202"/>
      <c r="ADI70" s="203"/>
      <c r="ADJ70" s="203"/>
      <c r="ADK70" s="124"/>
      <c r="ADL70" s="125"/>
      <c r="ADM70" s="202"/>
      <c r="ADN70" s="202"/>
      <c r="ADO70" s="202"/>
      <c r="ADP70" s="203"/>
      <c r="ADQ70" s="203"/>
      <c r="ADR70" s="124"/>
      <c r="ADS70" s="125"/>
      <c r="ADT70" s="202"/>
      <c r="ADU70" s="202"/>
      <c r="ADV70" s="202"/>
      <c r="ADW70" s="203"/>
      <c r="ADX70" s="203"/>
      <c r="ADY70" s="124"/>
      <c r="ADZ70" s="125"/>
      <c r="AEA70" s="202"/>
      <c r="AEB70" s="202"/>
      <c r="AEC70" s="202"/>
      <c r="AED70" s="203"/>
      <c r="AEE70" s="203"/>
      <c r="AEF70" s="124"/>
      <c r="AEG70" s="125"/>
      <c r="AEH70" s="202"/>
      <c r="AEI70" s="202"/>
      <c r="AEJ70" s="202"/>
      <c r="AEK70" s="203"/>
      <c r="AEL70" s="203"/>
      <c r="AEM70" s="124"/>
      <c r="AEN70" s="125"/>
      <c r="AEO70" s="202"/>
      <c r="AEP70" s="202"/>
      <c r="AEQ70" s="202"/>
      <c r="AER70" s="203"/>
      <c r="AES70" s="203"/>
      <c r="AET70" s="124"/>
      <c r="AEU70" s="125"/>
      <c r="AEV70" s="202"/>
      <c r="AEW70" s="202"/>
      <c r="AEX70" s="202"/>
      <c r="AEY70" s="203"/>
      <c r="AEZ70" s="203"/>
      <c r="AFA70" s="124"/>
      <c r="AFB70" s="125"/>
      <c r="AFC70" s="202"/>
      <c r="AFD70" s="202"/>
      <c r="AFE70" s="202"/>
      <c r="AFF70" s="203"/>
      <c r="AFG70" s="203"/>
      <c r="AFH70" s="124"/>
      <c r="AFI70" s="125"/>
      <c r="AFJ70" s="202"/>
      <c r="AFK70" s="202"/>
      <c r="AFL70" s="202"/>
      <c r="AFM70" s="203"/>
      <c r="AFN70" s="203"/>
      <c r="AFO70" s="124"/>
      <c r="AFP70" s="125"/>
      <c r="AFQ70" s="202"/>
      <c r="AFR70" s="202"/>
      <c r="AFS70" s="202"/>
      <c r="AFT70" s="203"/>
      <c r="AFU70" s="203"/>
      <c r="AFV70" s="124"/>
      <c r="AFW70" s="125"/>
      <c r="AFX70" s="202"/>
      <c r="AFY70" s="202"/>
      <c r="AFZ70" s="202"/>
      <c r="AGA70" s="203"/>
      <c r="AGB70" s="203"/>
      <c r="AGC70" s="124"/>
      <c r="AGD70" s="125"/>
      <c r="AGE70" s="202"/>
      <c r="AGF70" s="202"/>
      <c r="AGG70" s="202"/>
      <c r="AGH70" s="203"/>
      <c r="AGI70" s="203"/>
      <c r="AGJ70" s="124"/>
      <c r="AGK70" s="125"/>
      <c r="AGL70" s="202"/>
      <c r="AGM70" s="202"/>
      <c r="AGN70" s="202"/>
      <c r="AGO70" s="203"/>
      <c r="AGP70" s="203"/>
      <c r="AGQ70" s="124"/>
      <c r="AGR70" s="125"/>
      <c r="AGS70" s="202"/>
      <c r="AGT70" s="202"/>
      <c r="AGU70" s="202"/>
      <c r="AGV70" s="203"/>
      <c r="AGW70" s="203"/>
      <c r="AGX70" s="124"/>
      <c r="AGY70" s="125"/>
      <c r="AGZ70" s="202"/>
      <c r="AHA70" s="202"/>
      <c r="AHB70" s="202"/>
      <c r="AHC70" s="203"/>
      <c r="AHD70" s="203"/>
      <c r="AHE70" s="124"/>
      <c r="AHF70" s="125"/>
      <c r="AHG70" s="202"/>
      <c r="AHH70" s="202"/>
      <c r="AHI70" s="202"/>
      <c r="AHJ70" s="203"/>
      <c r="AHK70" s="203"/>
      <c r="AHL70" s="124"/>
      <c r="AHM70" s="125"/>
      <c r="AHN70" s="202"/>
      <c r="AHO70" s="202"/>
      <c r="AHP70" s="202"/>
      <c r="AHQ70" s="203"/>
      <c r="AHR70" s="203"/>
      <c r="AHS70" s="124"/>
      <c r="AHT70" s="125"/>
      <c r="AHU70" s="202"/>
      <c r="AHV70" s="202"/>
      <c r="AHW70" s="202"/>
      <c r="AHX70" s="203"/>
      <c r="AHY70" s="203"/>
      <c r="AHZ70" s="124"/>
      <c r="AIA70" s="125"/>
      <c r="AIB70" s="202"/>
      <c r="AIC70" s="202"/>
      <c r="AID70" s="202"/>
      <c r="AIE70" s="203"/>
      <c r="AIF70" s="203"/>
      <c r="AIG70" s="124"/>
      <c r="AIH70" s="125"/>
      <c r="AII70" s="202"/>
      <c r="AIJ70" s="202"/>
      <c r="AIK70" s="202"/>
      <c r="AIL70" s="203"/>
      <c r="AIM70" s="203"/>
      <c r="AIN70" s="124"/>
      <c r="AIO70" s="125"/>
      <c r="AIP70" s="202"/>
      <c r="AIQ70" s="202"/>
      <c r="AIR70" s="202"/>
      <c r="AIS70" s="203"/>
      <c r="AIT70" s="203"/>
      <c r="AIU70" s="124"/>
      <c r="AIV70" s="125"/>
      <c r="AIW70" s="202"/>
      <c r="AIX70" s="202"/>
      <c r="AIY70" s="202"/>
      <c r="AIZ70" s="203"/>
      <c r="AJA70" s="203"/>
      <c r="AJB70" s="124"/>
      <c r="AJC70" s="125"/>
      <c r="AJD70" s="202"/>
      <c r="AJE70" s="202"/>
      <c r="AJF70" s="202"/>
      <c r="AJG70" s="203"/>
      <c r="AJH70" s="203"/>
      <c r="AJI70" s="124"/>
      <c r="AJJ70" s="125"/>
      <c r="AJK70" s="202"/>
      <c r="AJL70" s="202"/>
      <c r="AJM70" s="202"/>
      <c r="AJN70" s="203"/>
      <c r="AJO70" s="203"/>
      <c r="AJP70" s="124"/>
      <c r="AJQ70" s="125"/>
      <c r="AJR70" s="202"/>
      <c r="AJS70" s="202"/>
      <c r="AJT70" s="202"/>
      <c r="AJU70" s="203"/>
      <c r="AJV70" s="203"/>
      <c r="AJW70" s="124"/>
      <c r="AJX70" s="125"/>
      <c r="AJY70" s="202"/>
      <c r="AJZ70" s="202"/>
      <c r="AKA70" s="202"/>
      <c r="AKB70" s="203"/>
      <c r="AKC70" s="203"/>
      <c r="AKD70" s="124"/>
      <c r="AKE70" s="125"/>
      <c r="AKF70" s="202"/>
      <c r="AKG70" s="202"/>
      <c r="AKH70" s="202"/>
      <c r="AKI70" s="203"/>
      <c r="AKJ70" s="203"/>
      <c r="AKK70" s="124"/>
      <c r="AKL70" s="125"/>
      <c r="AKM70" s="202"/>
      <c r="AKN70" s="202"/>
      <c r="AKO70" s="202"/>
      <c r="AKP70" s="203"/>
      <c r="AKQ70" s="203"/>
      <c r="AKR70" s="124"/>
      <c r="AKS70" s="125"/>
      <c r="AKT70" s="202"/>
      <c r="AKU70" s="202"/>
      <c r="AKV70" s="202"/>
      <c r="AKW70" s="203"/>
      <c r="AKX70" s="203"/>
      <c r="AKY70" s="124"/>
      <c r="AKZ70" s="125"/>
      <c r="ALA70" s="202"/>
      <c r="ALB70" s="202"/>
      <c r="ALC70" s="202"/>
      <c r="ALD70" s="203"/>
      <c r="ALE70" s="203"/>
      <c r="ALF70" s="124"/>
      <c r="ALG70" s="125"/>
      <c r="ALH70" s="202"/>
      <c r="ALI70" s="202"/>
      <c r="ALJ70" s="202"/>
      <c r="ALK70" s="203"/>
      <c r="ALL70" s="203"/>
      <c r="ALM70" s="124"/>
      <c r="ALN70" s="125"/>
      <c r="ALO70" s="202"/>
      <c r="ALP70" s="202"/>
      <c r="ALQ70" s="202"/>
      <c r="ALR70" s="203"/>
      <c r="ALS70" s="203"/>
      <c r="ALT70" s="124"/>
      <c r="ALU70" s="125"/>
      <c r="ALV70" s="202"/>
      <c r="ALW70" s="202"/>
      <c r="ALX70" s="202"/>
      <c r="ALY70" s="203"/>
      <c r="ALZ70" s="203"/>
      <c r="AMA70" s="124"/>
      <c r="AMB70" s="125"/>
      <c r="AMC70" s="202"/>
      <c r="AMD70" s="202"/>
      <c r="AME70" s="202"/>
      <c r="AMF70" s="203"/>
      <c r="AMG70" s="203"/>
      <c r="AMH70" s="124"/>
      <c r="AMI70" s="125"/>
    </row>
    <row r="71" spans="1:1023" s="126" customFormat="1" ht="15">
      <c r="A71" s="125"/>
      <c r="B71" s="211"/>
      <c r="C71" s="211"/>
      <c r="D71" s="211"/>
      <c r="E71" s="127"/>
      <c r="F71" s="122"/>
      <c r="G71" s="124"/>
      <c r="H71" s="118"/>
      <c r="I71" s="119"/>
      <c r="J71" s="128">
        <f t="shared" si="2"/>
        <v>0</v>
      </c>
      <c r="K71" s="121"/>
      <c r="L71" s="122"/>
      <c r="M71" s="122"/>
      <c r="N71" s="123"/>
      <c r="O71" s="118"/>
      <c r="P71" s="119"/>
      <c r="Q71" s="119"/>
      <c r="R71" s="119"/>
      <c r="S71" s="122"/>
      <c r="T71" s="122"/>
      <c r="U71" s="123"/>
      <c r="V71" s="118"/>
      <c r="W71" s="119"/>
      <c r="X71" s="119"/>
      <c r="Y71" s="119"/>
      <c r="Z71" s="122"/>
      <c r="AA71" s="122"/>
      <c r="AB71" s="123"/>
      <c r="AC71" s="118"/>
      <c r="AD71" s="119"/>
      <c r="AE71" s="119"/>
      <c r="AF71" s="119"/>
      <c r="AG71" s="122"/>
      <c r="AH71" s="122"/>
      <c r="AI71" s="123"/>
      <c r="AJ71" s="118"/>
      <c r="AK71" s="119"/>
      <c r="AL71" s="119"/>
      <c r="AM71" s="119"/>
      <c r="AN71" s="122"/>
      <c r="AO71" s="122"/>
      <c r="AP71" s="123"/>
      <c r="AQ71" s="118"/>
      <c r="AR71" s="119"/>
      <c r="AS71" s="119"/>
      <c r="AT71" s="119"/>
      <c r="AU71" s="122"/>
      <c r="AV71" s="122"/>
      <c r="AW71" s="123"/>
      <c r="AX71" s="118"/>
      <c r="AY71" s="119"/>
      <c r="AZ71" s="119"/>
      <c r="BA71" s="119"/>
      <c r="BB71" s="122"/>
      <c r="BC71" s="122"/>
      <c r="BD71" s="123"/>
      <c r="BE71" s="118"/>
      <c r="BF71" s="119"/>
      <c r="BG71" s="119"/>
      <c r="BH71" s="119"/>
      <c r="BI71" s="122"/>
      <c r="BJ71" s="122"/>
      <c r="BK71" s="123"/>
      <c r="BL71" s="118"/>
      <c r="BM71" s="119"/>
      <c r="BN71" s="119"/>
      <c r="BO71" s="119"/>
      <c r="BP71" s="9"/>
      <c r="BQ71" s="9"/>
      <c r="BR71" s="124"/>
      <c r="BS71" s="125"/>
      <c r="BW71" s="9"/>
      <c r="BX71" s="9"/>
      <c r="BY71" s="124"/>
      <c r="BZ71" s="125"/>
      <c r="CD71" s="9"/>
      <c r="CE71" s="9"/>
      <c r="CF71" s="124"/>
      <c r="CG71" s="125"/>
      <c r="CK71" s="9"/>
      <c r="CL71" s="9"/>
      <c r="CM71" s="124"/>
      <c r="CN71" s="125"/>
      <c r="CR71" s="9"/>
      <c r="CS71" s="9"/>
      <c r="CT71" s="124"/>
      <c r="CU71" s="125"/>
      <c r="CY71" s="9"/>
      <c r="CZ71" s="9"/>
      <c r="DA71" s="124"/>
      <c r="DB71" s="125"/>
      <c r="DF71" s="9"/>
      <c r="DG71" s="9"/>
      <c r="DH71" s="124"/>
      <c r="DI71" s="125"/>
      <c r="DM71" s="9"/>
      <c r="DN71" s="9"/>
      <c r="DO71" s="124"/>
      <c r="DP71" s="125"/>
      <c r="DT71" s="9"/>
      <c r="DU71" s="9"/>
      <c r="DV71" s="124"/>
      <c r="DW71" s="125"/>
      <c r="EA71" s="9"/>
      <c r="EB71" s="9"/>
      <c r="EC71" s="124"/>
      <c r="ED71" s="125"/>
      <c r="EH71" s="9"/>
      <c r="EI71" s="9"/>
      <c r="EJ71" s="124"/>
      <c r="EK71" s="125"/>
      <c r="EO71" s="9"/>
      <c r="EP71" s="9"/>
      <c r="EQ71" s="124"/>
      <c r="ER71" s="125"/>
      <c r="EV71" s="9"/>
      <c r="EW71" s="9"/>
      <c r="EX71" s="124"/>
      <c r="EY71" s="125"/>
      <c r="FC71" s="9"/>
      <c r="FD71" s="9"/>
      <c r="FE71" s="124"/>
      <c r="FF71" s="125"/>
      <c r="FJ71" s="9"/>
      <c r="FK71" s="9"/>
      <c r="FL71" s="124"/>
      <c r="FM71" s="125"/>
      <c r="FQ71" s="9"/>
      <c r="FR71" s="9"/>
      <c r="FS71" s="124"/>
      <c r="FT71" s="125"/>
      <c r="FX71" s="9"/>
      <c r="FY71" s="9"/>
      <c r="FZ71" s="124"/>
      <c r="GA71" s="125"/>
      <c r="GE71" s="9"/>
      <c r="GF71" s="9"/>
      <c r="GG71" s="124"/>
      <c r="GH71" s="125"/>
      <c r="GL71" s="9"/>
      <c r="GM71" s="9"/>
      <c r="GN71" s="124"/>
      <c r="GO71" s="125"/>
      <c r="GS71" s="9"/>
      <c r="GT71" s="9"/>
      <c r="GU71" s="124"/>
      <c r="GV71" s="125"/>
      <c r="GZ71" s="9"/>
      <c r="HA71" s="9"/>
      <c r="HB71" s="124"/>
      <c r="HC71" s="125"/>
      <c r="HG71" s="9"/>
      <c r="HH71" s="9"/>
      <c r="HI71" s="124"/>
      <c r="HJ71" s="125"/>
      <c r="HN71" s="9"/>
      <c r="HO71" s="9"/>
      <c r="HP71" s="124"/>
      <c r="HQ71" s="125"/>
      <c r="HU71" s="9"/>
      <c r="HV71" s="9"/>
      <c r="HW71" s="124"/>
      <c r="HX71" s="125"/>
      <c r="IB71" s="9"/>
      <c r="IC71" s="9"/>
      <c r="ID71" s="124"/>
      <c r="IE71" s="125"/>
      <c r="II71" s="9"/>
      <c r="IJ71" s="9"/>
      <c r="IK71" s="124"/>
      <c r="IL71" s="125"/>
      <c r="IP71" s="9"/>
      <c r="IQ71" s="9"/>
      <c r="IR71" s="124"/>
      <c r="IS71" s="125"/>
      <c r="IW71" s="9"/>
      <c r="IX71" s="9"/>
      <c r="IY71" s="124"/>
      <c r="IZ71" s="125"/>
      <c r="JD71" s="9"/>
      <c r="JE71" s="9"/>
      <c r="JF71" s="124"/>
      <c r="JG71" s="125"/>
      <c r="JK71" s="9"/>
      <c r="JL71" s="9"/>
      <c r="JM71" s="124"/>
      <c r="JN71" s="125"/>
      <c r="JR71" s="9"/>
      <c r="JS71" s="9"/>
      <c r="JT71" s="124"/>
      <c r="JU71" s="125"/>
      <c r="JY71" s="9"/>
      <c r="JZ71" s="9"/>
      <c r="KA71" s="124"/>
      <c r="KB71" s="125"/>
      <c r="KF71" s="9"/>
      <c r="KG71" s="9"/>
      <c r="KH71" s="124"/>
      <c r="KI71" s="125"/>
      <c r="KM71" s="9"/>
      <c r="KN71" s="9"/>
      <c r="KO71" s="124"/>
      <c r="KP71" s="125"/>
      <c r="KT71" s="9"/>
      <c r="KU71" s="9"/>
      <c r="KV71" s="124"/>
      <c r="KW71" s="125"/>
      <c r="LA71" s="9"/>
      <c r="LB71" s="9"/>
      <c r="LC71" s="124"/>
      <c r="LD71" s="125"/>
      <c r="LH71" s="9"/>
      <c r="LI71" s="9"/>
      <c r="LJ71" s="124"/>
      <c r="LK71" s="125"/>
      <c r="LO71" s="9"/>
      <c r="LP71" s="9"/>
      <c r="LQ71" s="124"/>
      <c r="LR71" s="125"/>
      <c r="LV71" s="9"/>
      <c r="LW71" s="9"/>
      <c r="LX71" s="124"/>
      <c r="LY71" s="125"/>
      <c r="MC71" s="9"/>
      <c r="MD71" s="9"/>
      <c r="ME71" s="124"/>
      <c r="MF71" s="125"/>
      <c r="MJ71" s="9"/>
      <c r="MK71" s="9"/>
      <c r="ML71" s="124"/>
      <c r="MM71" s="125"/>
      <c r="MQ71" s="9"/>
      <c r="MR71" s="9"/>
      <c r="MS71" s="124"/>
      <c r="MT71" s="125"/>
      <c r="MX71" s="9"/>
      <c r="MY71" s="9"/>
      <c r="MZ71" s="124"/>
      <c r="NA71" s="125"/>
      <c r="NE71" s="9"/>
      <c r="NF71" s="9"/>
      <c r="NG71" s="124"/>
      <c r="NH71" s="125"/>
      <c r="NL71" s="9"/>
      <c r="NM71" s="9"/>
      <c r="NN71" s="124"/>
      <c r="NO71" s="125"/>
      <c r="NS71" s="9"/>
      <c r="NT71" s="9"/>
      <c r="NU71" s="124"/>
      <c r="NV71" s="125"/>
      <c r="NZ71" s="9"/>
      <c r="OA71" s="9"/>
      <c r="OB71" s="124"/>
      <c r="OC71" s="125"/>
      <c r="OG71" s="9"/>
      <c r="OH71" s="9"/>
      <c r="OI71" s="124"/>
      <c r="OJ71" s="125"/>
      <c r="ON71" s="9"/>
      <c r="OO71" s="9"/>
      <c r="OP71" s="124"/>
      <c r="OQ71" s="125"/>
      <c r="OU71" s="9"/>
      <c r="OV71" s="9"/>
      <c r="OW71" s="124"/>
      <c r="OX71" s="125"/>
      <c r="PB71" s="9"/>
      <c r="PC71" s="9"/>
      <c r="PD71" s="124"/>
      <c r="PE71" s="125"/>
      <c r="PI71" s="9"/>
      <c r="PJ71" s="9"/>
      <c r="PK71" s="124"/>
      <c r="PL71" s="125"/>
      <c r="PP71" s="9"/>
      <c r="PQ71" s="9"/>
      <c r="PR71" s="124"/>
      <c r="PS71" s="125"/>
      <c r="PW71" s="9"/>
      <c r="PX71" s="9"/>
      <c r="PY71" s="124"/>
      <c r="PZ71" s="125"/>
      <c r="QD71" s="9"/>
      <c r="QE71" s="9"/>
      <c r="QF71" s="124"/>
      <c r="QG71" s="125"/>
      <c r="QK71" s="9"/>
      <c r="QL71" s="9"/>
      <c r="QM71" s="124"/>
      <c r="QN71" s="125"/>
      <c r="QR71" s="9"/>
      <c r="QS71" s="9"/>
      <c r="QT71" s="124"/>
      <c r="QU71" s="125"/>
      <c r="QY71" s="9"/>
      <c r="QZ71" s="9"/>
      <c r="RA71" s="124"/>
      <c r="RB71" s="125"/>
      <c r="RF71" s="9"/>
      <c r="RG71" s="9"/>
      <c r="RH71" s="124"/>
      <c r="RI71" s="125"/>
      <c r="RM71" s="9"/>
      <c r="RN71" s="9"/>
      <c r="RO71" s="124"/>
      <c r="RP71" s="125"/>
      <c r="RT71" s="9"/>
      <c r="RU71" s="9"/>
      <c r="RV71" s="124"/>
      <c r="RW71" s="125"/>
      <c r="SA71" s="9"/>
      <c r="SB71" s="9"/>
      <c r="SC71" s="124"/>
      <c r="SD71" s="125"/>
      <c r="SH71" s="9"/>
      <c r="SI71" s="9"/>
      <c r="SJ71" s="124"/>
      <c r="SK71" s="125"/>
      <c r="SO71" s="9"/>
      <c r="SP71" s="9"/>
      <c r="SQ71" s="124"/>
      <c r="SR71" s="125"/>
      <c r="SV71" s="9"/>
      <c r="SW71" s="9"/>
      <c r="SX71" s="124"/>
      <c r="SY71" s="125"/>
      <c r="TC71" s="9"/>
      <c r="TD71" s="9"/>
      <c r="TE71" s="124"/>
      <c r="TF71" s="125"/>
      <c r="TJ71" s="9"/>
      <c r="TK71" s="9"/>
      <c r="TL71" s="124"/>
      <c r="TM71" s="125"/>
      <c r="TQ71" s="9"/>
      <c r="TR71" s="9"/>
      <c r="TS71" s="124"/>
      <c r="TT71" s="125"/>
      <c r="TX71" s="9"/>
      <c r="TY71" s="9"/>
      <c r="TZ71" s="124"/>
      <c r="UA71" s="125"/>
      <c r="UE71" s="9"/>
      <c r="UF71" s="9"/>
      <c r="UG71" s="124"/>
      <c r="UH71" s="125"/>
      <c r="UL71" s="9"/>
      <c r="UM71" s="9"/>
      <c r="UN71" s="124"/>
      <c r="UO71" s="125"/>
      <c r="US71" s="9"/>
      <c r="UT71" s="9"/>
      <c r="UU71" s="124"/>
      <c r="UV71" s="125"/>
      <c r="UZ71" s="9"/>
      <c r="VA71" s="9"/>
      <c r="VB71" s="124"/>
      <c r="VC71" s="125"/>
      <c r="VG71" s="9"/>
      <c r="VH71" s="9"/>
      <c r="VI71" s="124"/>
      <c r="VJ71" s="125"/>
      <c r="VN71" s="9"/>
      <c r="VO71" s="9"/>
      <c r="VP71" s="124"/>
      <c r="VQ71" s="125"/>
      <c r="VU71" s="9"/>
      <c r="VV71" s="9"/>
      <c r="VW71" s="124"/>
      <c r="VX71" s="125"/>
      <c r="WB71" s="9"/>
      <c r="WC71" s="9"/>
      <c r="WD71" s="124"/>
      <c r="WE71" s="125"/>
      <c r="WI71" s="9"/>
      <c r="WJ71" s="9"/>
      <c r="WK71" s="124"/>
      <c r="WL71" s="125"/>
      <c r="WP71" s="9"/>
      <c r="WQ71" s="9"/>
      <c r="WR71" s="124"/>
      <c r="WS71" s="125"/>
      <c r="WW71" s="9"/>
      <c r="WX71" s="9"/>
      <c r="WY71" s="124"/>
      <c r="WZ71" s="125"/>
      <c r="XD71" s="9"/>
      <c r="XE71" s="9"/>
      <c r="XF71" s="124"/>
      <c r="XG71" s="125"/>
      <c r="XK71" s="9"/>
      <c r="XL71" s="9"/>
      <c r="XM71" s="124"/>
      <c r="XN71" s="125"/>
      <c r="XR71" s="9"/>
      <c r="XS71" s="9"/>
      <c r="XT71" s="124"/>
      <c r="XU71" s="125"/>
      <c r="XY71" s="9"/>
      <c r="XZ71" s="9"/>
      <c r="YA71" s="124"/>
      <c r="YB71" s="125"/>
      <c r="YF71" s="9"/>
      <c r="YG71" s="9"/>
      <c r="YH71" s="124"/>
      <c r="YI71" s="125"/>
      <c r="YM71" s="9"/>
      <c r="YN71" s="9"/>
      <c r="YO71" s="124"/>
      <c r="YP71" s="125"/>
      <c r="YT71" s="9"/>
      <c r="YU71" s="9"/>
      <c r="YV71" s="124"/>
      <c r="YW71" s="125"/>
      <c r="ZA71" s="9"/>
      <c r="ZB71" s="9"/>
      <c r="ZC71" s="124"/>
      <c r="ZD71" s="125"/>
      <c r="ZH71" s="9"/>
      <c r="ZI71" s="9"/>
      <c r="ZJ71" s="124"/>
      <c r="ZK71" s="125"/>
      <c r="ZO71" s="9"/>
      <c r="ZP71" s="9"/>
      <c r="ZQ71" s="124"/>
      <c r="ZR71" s="125"/>
      <c r="ZV71" s="9"/>
      <c r="ZW71" s="9"/>
      <c r="ZX71" s="124"/>
      <c r="ZY71" s="125"/>
      <c r="AAC71" s="9"/>
      <c r="AAD71" s="9"/>
      <c r="AAE71" s="124"/>
      <c r="AAF71" s="125"/>
      <c r="AAJ71" s="9"/>
      <c r="AAK71" s="9"/>
      <c r="AAL71" s="124"/>
      <c r="AAM71" s="125"/>
      <c r="AAQ71" s="9"/>
      <c r="AAR71" s="9"/>
      <c r="AAS71" s="124"/>
      <c r="AAT71" s="125"/>
      <c r="AAX71" s="9"/>
      <c r="AAY71" s="9"/>
      <c r="AAZ71" s="124"/>
      <c r="ABA71" s="125"/>
      <c r="ABE71" s="9"/>
      <c r="ABF71" s="9"/>
      <c r="ABG71" s="124"/>
      <c r="ABH71" s="125"/>
      <c r="ABL71" s="9"/>
      <c r="ABM71" s="9"/>
      <c r="ABN71" s="124"/>
      <c r="ABO71" s="125"/>
      <c r="ABS71" s="9"/>
      <c r="ABT71" s="9"/>
      <c r="ABU71" s="124"/>
      <c r="ABV71" s="125"/>
      <c r="ABZ71" s="9"/>
      <c r="ACA71" s="9"/>
      <c r="ACB71" s="124"/>
      <c r="ACC71" s="125"/>
      <c r="ACG71" s="9"/>
      <c r="ACH71" s="9"/>
      <c r="ACI71" s="124"/>
      <c r="ACJ71" s="125"/>
      <c r="ACN71" s="9"/>
      <c r="ACO71" s="9"/>
      <c r="ACP71" s="124"/>
      <c r="ACQ71" s="125"/>
      <c r="ACU71" s="9"/>
      <c r="ACV71" s="9"/>
      <c r="ACW71" s="124"/>
      <c r="ACX71" s="125"/>
      <c r="ADB71" s="9"/>
      <c r="ADC71" s="9"/>
      <c r="ADD71" s="124"/>
      <c r="ADE71" s="125"/>
      <c r="ADI71" s="9"/>
      <c r="ADJ71" s="9"/>
      <c r="ADK71" s="124"/>
      <c r="ADL71" s="125"/>
      <c r="ADP71" s="9"/>
      <c r="ADQ71" s="9"/>
      <c r="ADR71" s="124"/>
      <c r="ADS71" s="125"/>
      <c r="ADW71" s="9"/>
      <c r="ADX71" s="9"/>
      <c r="ADY71" s="124"/>
      <c r="ADZ71" s="125"/>
      <c r="AED71" s="9"/>
      <c r="AEE71" s="9"/>
      <c r="AEF71" s="124"/>
      <c r="AEG71" s="125"/>
      <c r="AEK71" s="9"/>
      <c r="AEL71" s="9"/>
      <c r="AEM71" s="124"/>
      <c r="AEN71" s="125"/>
      <c r="AER71" s="9"/>
      <c r="AES71" s="9"/>
      <c r="AET71" s="124"/>
      <c r="AEU71" s="125"/>
      <c r="AEY71" s="9"/>
      <c r="AEZ71" s="9"/>
      <c r="AFA71" s="124"/>
      <c r="AFB71" s="125"/>
      <c r="AFF71" s="9"/>
      <c r="AFG71" s="9"/>
      <c r="AFH71" s="124"/>
      <c r="AFI71" s="125"/>
      <c r="AFM71" s="9"/>
      <c r="AFN71" s="9"/>
      <c r="AFO71" s="124"/>
      <c r="AFP71" s="125"/>
      <c r="AFT71" s="9"/>
      <c r="AFU71" s="9"/>
      <c r="AFV71" s="124"/>
      <c r="AFW71" s="125"/>
      <c r="AGA71" s="9"/>
      <c r="AGB71" s="9"/>
      <c r="AGC71" s="124"/>
      <c r="AGD71" s="125"/>
      <c r="AGH71" s="9"/>
      <c r="AGI71" s="9"/>
      <c r="AGJ71" s="124"/>
      <c r="AGK71" s="125"/>
      <c r="AGO71" s="9"/>
      <c r="AGP71" s="9"/>
      <c r="AGQ71" s="124"/>
      <c r="AGR71" s="125"/>
      <c r="AGV71" s="9"/>
      <c r="AGW71" s="9"/>
      <c r="AGX71" s="124"/>
      <c r="AGY71" s="125"/>
      <c r="AHC71" s="9"/>
      <c r="AHD71" s="9"/>
      <c r="AHE71" s="124"/>
      <c r="AHF71" s="125"/>
      <c r="AHJ71" s="9"/>
      <c r="AHK71" s="9"/>
      <c r="AHL71" s="124"/>
      <c r="AHM71" s="125"/>
      <c r="AHQ71" s="9"/>
      <c r="AHR71" s="9"/>
      <c r="AHS71" s="124"/>
      <c r="AHT71" s="125"/>
      <c r="AHX71" s="9"/>
      <c r="AHY71" s="9"/>
      <c r="AHZ71" s="124"/>
      <c r="AIA71" s="125"/>
      <c r="AIE71" s="9"/>
      <c r="AIF71" s="9"/>
      <c r="AIG71" s="124"/>
      <c r="AIH71" s="125"/>
      <c r="AIL71" s="9"/>
      <c r="AIM71" s="9"/>
      <c r="AIN71" s="124"/>
      <c r="AIO71" s="125"/>
      <c r="AIS71" s="9"/>
      <c r="AIT71" s="9"/>
      <c r="AIU71" s="124"/>
      <c r="AIV71" s="125"/>
      <c r="AIZ71" s="9"/>
      <c r="AJA71" s="9"/>
      <c r="AJB71" s="124"/>
      <c r="AJC71" s="125"/>
      <c r="AJG71" s="9"/>
      <c r="AJH71" s="9"/>
      <c r="AJI71" s="124"/>
      <c r="AJJ71" s="125"/>
      <c r="AJN71" s="9"/>
      <c r="AJO71" s="9"/>
      <c r="AJP71" s="124"/>
      <c r="AJQ71" s="125"/>
      <c r="AJU71" s="9"/>
      <c r="AJV71" s="9"/>
      <c r="AJW71" s="124"/>
      <c r="AJX71" s="125"/>
      <c r="AKB71" s="9"/>
      <c r="AKC71" s="9"/>
      <c r="AKD71" s="124"/>
      <c r="AKE71" s="125"/>
      <c r="AKI71" s="9"/>
      <c r="AKJ71" s="9"/>
      <c r="AKK71" s="124"/>
      <c r="AKL71" s="125"/>
      <c r="AKP71" s="9"/>
      <c r="AKQ71" s="9"/>
      <c r="AKR71" s="124"/>
      <c r="AKS71" s="125"/>
      <c r="AKW71" s="9"/>
      <c r="AKX71" s="9"/>
      <c r="AKY71" s="124"/>
      <c r="AKZ71" s="125"/>
      <c r="ALD71" s="9"/>
      <c r="ALE71" s="9"/>
      <c r="ALF71" s="124"/>
      <c r="ALG71" s="125"/>
      <c r="ALK71" s="9"/>
      <c r="ALL71" s="9"/>
      <c r="ALM71" s="124"/>
      <c r="ALN71" s="125"/>
      <c r="ALR71" s="9"/>
      <c r="ALS71" s="9"/>
      <c r="ALT71" s="124"/>
      <c r="ALU71" s="125"/>
      <c r="ALY71" s="9"/>
      <c r="ALZ71" s="9"/>
      <c r="AMA71" s="124"/>
      <c r="AMB71" s="125"/>
      <c r="AMF71" s="9"/>
      <c r="AMG71" s="9"/>
      <c r="AMH71" s="124"/>
      <c r="AMI71" s="125"/>
    </row>
    <row r="72" spans="1:1023" s="126" customFormat="1" ht="15">
      <c r="A72" s="125"/>
      <c r="B72" s="211"/>
      <c r="C72" s="211"/>
      <c r="D72" s="211"/>
      <c r="E72" s="127"/>
      <c r="F72" s="122"/>
      <c r="G72" s="124"/>
      <c r="H72" s="118"/>
      <c r="I72" s="119"/>
      <c r="J72" s="128">
        <f t="shared" si="2"/>
        <v>0</v>
      </c>
      <c r="K72" s="121"/>
      <c r="L72" s="122"/>
      <c r="M72" s="122"/>
      <c r="N72" s="123"/>
      <c r="O72" s="118"/>
      <c r="P72" s="119"/>
      <c r="Q72" s="119"/>
      <c r="R72" s="119"/>
      <c r="S72" s="122"/>
      <c r="T72" s="122"/>
      <c r="U72" s="123"/>
      <c r="V72" s="118"/>
      <c r="W72" s="119"/>
      <c r="X72" s="119"/>
      <c r="Y72" s="119"/>
      <c r="Z72" s="122"/>
      <c r="AA72" s="122"/>
      <c r="AB72" s="123"/>
      <c r="AC72" s="118"/>
      <c r="AD72" s="119"/>
      <c r="AE72" s="119"/>
      <c r="AF72" s="119"/>
      <c r="AG72" s="122"/>
      <c r="AH72" s="122"/>
      <c r="AI72" s="123"/>
      <c r="AJ72" s="118"/>
      <c r="AK72" s="119"/>
      <c r="AL72" s="119"/>
      <c r="AM72" s="119"/>
      <c r="AN72" s="122"/>
      <c r="AO72" s="122"/>
      <c r="AP72" s="123"/>
      <c r="AQ72" s="118"/>
      <c r="AR72" s="119"/>
      <c r="AS72" s="119"/>
      <c r="AT72" s="119"/>
      <c r="AU72" s="122"/>
      <c r="AV72" s="122"/>
      <c r="AW72" s="123"/>
      <c r="AX72" s="118"/>
      <c r="AY72" s="119"/>
      <c r="AZ72" s="119"/>
      <c r="BA72" s="119"/>
      <c r="BB72" s="122"/>
      <c r="BC72" s="122"/>
      <c r="BD72" s="123"/>
      <c r="BE72" s="118"/>
      <c r="BF72" s="119"/>
      <c r="BG72" s="119"/>
      <c r="BH72" s="119"/>
      <c r="BI72" s="122"/>
      <c r="BJ72" s="122"/>
      <c r="BK72" s="123"/>
      <c r="BL72" s="118"/>
      <c r="BM72" s="119"/>
      <c r="BN72" s="119"/>
      <c r="BO72" s="119"/>
      <c r="BP72" s="9"/>
      <c r="BQ72" s="9"/>
      <c r="BR72" s="124"/>
      <c r="BS72" s="125"/>
      <c r="BW72" s="9"/>
      <c r="BX72" s="9"/>
      <c r="BY72" s="124"/>
      <c r="BZ72" s="125"/>
      <c r="CD72" s="9"/>
      <c r="CE72" s="9"/>
      <c r="CF72" s="124"/>
      <c r="CG72" s="125"/>
      <c r="CK72" s="9"/>
      <c r="CL72" s="9"/>
      <c r="CM72" s="124"/>
      <c r="CN72" s="125"/>
      <c r="CR72" s="9"/>
      <c r="CS72" s="9"/>
      <c r="CT72" s="124"/>
      <c r="CU72" s="125"/>
      <c r="CY72" s="9"/>
      <c r="CZ72" s="9"/>
      <c r="DA72" s="124"/>
      <c r="DB72" s="125"/>
      <c r="DF72" s="9"/>
      <c r="DG72" s="9"/>
      <c r="DH72" s="124"/>
      <c r="DI72" s="125"/>
      <c r="DM72" s="9"/>
      <c r="DN72" s="9"/>
      <c r="DO72" s="124"/>
      <c r="DP72" s="125"/>
      <c r="DT72" s="9"/>
      <c r="DU72" s="9"/>
      <c r="DV72" s="124"/>
      <c r="DW72" s="125"/>
      <c r="EA72" s="9"/>
      <c r="EB72" s="9"/>
      <c r="EC72" s="124"/>
      <c r="ED72" s="125"/>
      <c r="EH72" s="9"/>
      <c r="EI72" s="9"/>
      <c r="EJ72" s="124"/>
      <c r="EK72" s="125"/>
      <c r="EO72" s="9"/>
      <c r="EP72" s="9"/>
      <c r="EQ72" s="124"/>
      <c r="ER72" s="125"/>
      <c r="EV72" s="9"/>
      <c r="EW72" s="9"/>
      <c r="EX72" s="124"/>
      <c r="EY72" s="125"/>
      <c r="FC72" s="9"/>
      <c r="FD72" s="9"/>
      <c r="FE72" s="124"/>
      <c r="FF72" s="125"/>
      <c r="FJ72" s="9"/>
      <c r="FK72" s="9"/>
      <c r="FL72" s="124"/>
      <c r="FM72" s="125"/>
      <c r="FQ72" s="9"/>
      <c r="FR72" s="9"/>
      <c r="FS72" s="124"/>
      <c r="FT72" s="125"/>
      <c r="FX72" s="9"/>
      <c r="FY72" s="9"/>
      <c r="FZ72" s="124"/>
      <c r="GA72" s="125"/>
      <c r="GE72" s="9"/>
      <c r="GF72" s="9"/>
      <c r="GG72" s="124"/>
      <c r="GH72" s="125"/>
      <c r="GL72" s="9"/>
      <c r="GM72" s="9"/>
      <c r="GN72" s="124"/>
      <c r="GO72" s="125"/>
      <c r="GS72" s="9"/>
      <c r="GT72" s="9"/>
      <c r="GU72" s="124"/>
      <c r="GV72" s="125"/>
      <c r="GZ72" s="9"/>
      <c r="HA72" s="9"/>
      <c r="HB72" s="124"/>
      <c r="HC72" s="125"/>
      <c r="HG72" s="9"/>
      <c r="HH72" s="9"/>
      <c r="HI72" s="124"/>
      <c r="HJ72" s="125"/>
      <c r="HN72" s="9"/>
      <c r="HO72" s="9"/>
      <c r="HP72" s="124"/>
      <c r="HQ72" s="125"/>
      <c r="HU72" s="9"/>
      <c r="HV72" s="9"/>
      <c r="HW72" s="124"/>
      <c r="HX72" s="125"/>
      <c r="IB72" s="9"/>
      <c r="IC72" s="9"/>
      <c r="ID72" s="124"/>
      <c r="IE72" s="125"/>
      <c r="II72" s="9"/>
      <c r="IJ72" s="9"/>
      <c r="IK72" s="124"/>
      <c r="IL72" s="125"/>
      <c r="IP72" s="9"/>
      <c r="IQ72" s="9"/>
      <c r="IR72" s="124"/>
      <c r="IS72" s="125"/>
      <c r="IW72" s="9"/>
      <c r="IX72" s="9"/>
      <c r="IY72" s="124"/>
      <c r="IZ72" s="125"/>
      <c r="JD72" s="9"/>
      <c r="JE72" s="9"/>
      <c r="JF72" s="124"/>
      <c r="JG72" s="125"/>
      <c r="JK72" s="9"/>
      <c r="JL72" s="9"/>
      <c r="JM72" s="124"/>
      <c r="JN72" s="125"/>
      <c r="JR72" s="9"/>
      <c r="JS72" s="9"/>
      <c r="JT72" s="124"/>
      <c r="JU72" s="125"/>
      <c r="JY72" s="9"/>
      <c r="JZ72" s="9"/>
      <c r="KA72" s="124"/>
      <c r="KB72" s="125"/>
      <c r="KF72" s="9"/>
      <c r="KG72" s="9"/>
      <c r="KH72" s="124"/>
      <c r="KI72" s="125"/>
      <c r="KM72" s="9"/>
      <c r="KN72" s="9"/>
      <c r="KO72" s="124"/>
      <c r="KP72" s="125"/>
      <c r="KT72" s="9"/>
      <c r="KU72" s="9"/>
      <c r="KV72" s="124"/>
      <c r="KW72" s="125"/>
      <c r="LA72" s="9"/>
      <c r="LB72" s="9"/>
      <c r="LC72" s="124"/>
      <c r="LD72" s="125"/>
      <c r="LH72" s="9"/>
      <c r="LI72" s="9"/>
      <c r="LJ72" s="124"/>
      <c r="LK72" s="125"/>
      <c r="LO72" s="9"/>
      <c r="LP72" s="9"/>
      <c r="LQ72" s="124"/>
      <c r="LR72" s="125"/>
      <c r="LV72" s="9"/>
      <c r="LW72" s="9"/>
      <c r="LX72" s="124"/>
      <c r="LY72" s="125"/>
      <c r="MC72" s="9"/>
      <c r="MD72" s="9"/>
      <c r="ME72" s="124"/>
      <c r="MF72" s="125"/>
      <c r="MJ72" s="9"/>
      <c r="MK72" s="9"/>
      <c r="ML72" s="124"/>
      <c r="MM72" s="125"/>
      <c r="MQ72" s="9"/>
      <c r="MR72" s="9"/>
      <c r="MS72" s="124"/>
      <c r="MT72" s="125"/>
      <c r="MX72" s="9"/>
      <c r="MY72" s="9"/>
      <c r="MZ72" s="124"/>
      <c r="NA72" s="125"/>
      <c r="NE72" s="9"/>
      <c r="NF72" s="9"/>
      <c r="NG72" s="124"/>
      <c r="NH72" s="125"/>
      <c r="NL72" s="9"/>
      <c r="NM72" s="9"/>
      <c r="NN72" s="124"/>
      <c r="NO72" s="125"/>
      <c r="NS72" s="9"/>
      <c r="NT72" s="9"/>
      <c r="NU72" s="124"/>
      <c r="NV72" s="125"/>
      <c r="NZ72" s="9"/>
      <c r="OA72" s="9"/>
      <c r="OB72" s="124"/>
      <c r="OC72" s="125"/>
      <c r="OG72" s="9"/>
      <c r="OH72" s="9"/>
      <c r="OI72" s="124"/>
      <c r="OJ72" s="125"/>
      <c r="ON72" s="9"/>
      <c r="OO72" s="9"/>
      <c r="OP72" s="124"/>
      <c r="OQ72" s="125"/>
      <c r="OU72" s="9"/>
      <c r="OV72" s="9"/>
      <c r="OW72" s="124"/>
      <c r="OX72" s="125"/>
      <c r="PB72" s="9"/>
      <c r="PC72" s="9"/>
      <c r="PD72" s="124"/>
      <c r="PE72" s="125"/>
      <c r="PI72" s="9"/>
      <c r="PJ72" s="9"/>
      <c r="PK72" s="124"/>
      <c r="PL72" s="125"/>
      <c r="PP72" s="9"/>
      <c r="PQ72" s="9"/>
      <c r="PR72" s="124"/>
      <c r="PS72" s="125"/>
      <c r="PW72" s="9"/>
      <c r="PX72" s="9"/>
      <c r="PY72" s="124"/>
      <c r="PZ72" s="125"/>
      <c r="QD72" s="9"/>
      <c r="QE72" s="9"/>
      <c r="QF72" s="124"/>
      <c r="QG72" s="125"/>
      <c r="QK72" s="9"/>
      <c r="QL72" s="9"/>
      <c r="QM72" s="124"/>
      <c r="QN72" s="125"/>
      <c r="QR72" s="9"/>
      <c r="QS72" s="9"/>
      <c r="QT72" s="124"/>
      <c r="QU72" s="125"/>
      <c r="QY72" s="9"/>
      <c r="QZ72" s="9"/>
      <c r="RA72" s="124"/>
      <c r="RB72" s="125"/>
      <c r="RF72" s="9"/>
      <c r="RG72" s="9"/>
      <c r="RH72" s="124"/>
      <c r="RI72" s="125"/>
      <c r="RM72" s="9"/>
      <c r="RN72" s="9"/>
      <c r="RO72" s="124"/>
      <c r="RP72" s="125"/>
      <c r="RT72" s="9"/>
      <c r="RU72" s="9"/>
      <c r="RV72" s="124"/>
      <c r="RW72" s="125"/>
      <c r="SA72" s="9"/>
      <c r="SB72" s="9"/>
      <c r="SC72" s="124"/>
      <c r="SD72" s="125"/>
      <c r="SH72" s="9"/>
      <c r="SI72" s="9"/>
      <c r="SJ72" s="124"/>
      <c r="SK72" s="125"/>
      <c r="SO72" s="9"/>
      <c r="SP72" s="9"/>
      <c r="SQ72" s="124"/>
      <c r="SR72" s="125"/>
      <c r="SV72" s="9"/>
      <c r="SW72" s="9"/>
      <c r="SX72" s="124"/>
      <c r="SY72" s="125"/>
      <c r="TC72" s="9"/>
      <c r="TD72" s="9"/>
      <c r="TE72" s="124"/>
      <c r="TF72" s="125"/>
      <c r="TJ72" s="9"/>
      <c r="TK72" s="9"/>
      <c r="TL72" s="124"/>
      <c r="TM72" s="125"/>
      <c r="TQ72" s="9"/>
      <c r="TR72" s="9"/>
      <c r="TS72" s="124"/>
      <c r="TT72" s="125"/>
      <c r="TX72" s="9"/>
      <c r="TY72" s="9"/>
      <c r="TZ72" s="124"/>
      <c r="UA72" s="125"/>
      <c r="UE72" s="9"/>
      <c r="UF72" s="9"/>
      <c r="UG72" s="124"/>
      <c r="UH72" s="125"/>
      <c r="UL72" s="9"/>
      <c r="UM72" s="9"/>
      <c r="UN72" s="124"/>
      <c r="UO72" s="125"/>
      <c r="US72" s="9"/>
      <c r="UT72" s="9"/>
      <c r="UU72" s="124"/>
      <c r="UV72" s="125"/>
      <c r="UZ72" s="9"/>
      <c r="VA72" s="9"/>
      <c r="VB72" s="124"/>
      <c r="VC72" s="125"/>
      <c r="VG72" s="9"/>
      <c r="VH72" s="9"/>
      <c r="VI72" s="124"/>
      <c r="VJ72" s="125"/>
      <c r="VN72" s="9"/>
      <c r="VO72" s="9"/>
      <c r="VP72" s="124"/>
      <c r="VQ72" s="125"/>
      <c r="VU72" s="9"/>
      <c r="VV72" s="9"/>
      <c r="VW72" s="124"/>
      <c r="VX72" s="125"/>
      <c r="WB72" s="9"/>
      <c r="WC72" s="9"/>
      <c r="WD72" s="124"/>
      <c r="WE72" s="125"/>
      <c r="WI72" s="9"/>
      <c r="WJ72" s="9"/>
      <c r="WK72" s="124"/>
      <c r="WL72" s="125"/>
      <c r="WP72" s="9"/>
      <c r="WQ72" s="9"/>
      <c r="WR72" s="124"/>
      <c r="WS72" s="125"/>
      <c r="WW72" s="9"/>
      <c r="WX72" s="9"/>
      <c r="WY72" s="124"/>
      <c r="WZ72" s="125"/>
      <c r="XD72" s="9"/>
      <c r="XE72" s="9"/>
      <c r="XF72" s="124"/>
      <c r="XG72" s="125"/>
      <c r="XK72" s="9"/>
      <c r="XL72" s="9"/>
      <c r="XM72" s="124"/>
      <c r="XN72" s="125"/>
      <c r="XR72" s="9"/>
      <c r="XS72" s="9"/>
      <c r="XT72" s="124"/>
      <c r="XU72" s="125"/>
      <c r="XY72" s="9"/>
      <c r="XZ72" s="9"/>
      <c r="YA72" s="124"/>
      <c r="YB72" s="125"/>
      <c r="YF72" s="9"/>
      <c r="YG72" s="9"/>
      <c r="YH72" s="124"/>
      <c r="YI72" s="125"/>
      <c r="YM72" s="9"/>
      <c r="YN72" s="9"/>
      <c r="YO72" s="124"/>
      <c r="YP72" s="125"/>
      <c r="YT72" s="9"/>
      <c r="YU72" s="9"/>
      <c r="YV72" s="124"/>
      <c r="YW72" s="125"/>
      <c r="ZA72" s="9"/>
      <c r="ZB72" s="9"/>
      <c r="ZC72" s="124"/>
      <c r="ZD72" s="125"/>
      <c r="ZH72" s="9"/>
      <c r="ZI72" s="9"/>
      <c r="ZJ72" s="124"/>
      <c r="ZK72" s="125"/>
      <c r="ZO72" s="9"/>
      <c r="ZP72" s="9"/>
      <c r="ZQ72" s="124"/>
      <c r="ZR72" s="125"/>
      <c r="ZV72" s="9"/>
      <c r="ZW72" s="9"/>
      <c r="ZX72" s="124"/>
      <c r="ZY72" s="125"/>
      <c r="AAC72" s="9"/>
      <c r="AAD72" s="9"/>
      <c r="AAE72" s="124"/>
      <c r="AAF72" s="125"/>
      <c r="AAJ72" s="9"/>
      <c r="AAK72" s="9"/>
      <c r="AAL72" s="124"/>
      <c r="AAM72" s="125"/>
      <c r="AAQ72" s="9"/>
      <c r="AAR72" s="9"/>
      <c r="AAS72" s="124"/>
      <c r="AAT72" s="125"/>
      <c r="AAX72" s="9"/>
      <c r="AAY72" s="9"/>
      <c r="AAZ72" s="124"/>
      <c r="ABA72" s="125"/>
      <c r="ABE72" s="9"/>
      <c r="ABF72" s="9"/>
      <c r="ABG72" s="124"/>
      <c r="ABH72" s="125"/>
      <c r="ABL72" s="9"/>
      <c r="ABM72" s="9"/>
      <c r="ABN72" s="124"/>
      <c r="ABO72" s="125"/>
      <c r="ABS72" s="9"/>
      <c r="ABT72" s="9"/>
      <c r="ABU72" s="124"/>
      <c r="ABV72" s="125"/>
      <c r="ABZ72" s="9"/>
      <c r="ACA72" s="9"/>
      <c r="ACB72" s="124"/>
      <c r="ACC72" s="125"/>
      <c r="ACG72" s="9"/>
      <c r="ACH72" s="9"/>
      <c r="ACI72" s="124"/>
      <c r="ACJ72" s="125"/>
      <c r="ACN72" s="9"/>
      <c r="ACO72" s="9"/>
      <c r="ACP72" s="124"/>
      <c r="ACQ72" s="125"/>
      <c r="ACU72" s="9"/>
      <c r="ACV72" s="9"/>
      <c r="ACW72" s="124"/>
      <c r="ACX72" s="125"/>
      <c r="ADB72" s="9"/>
      <c r="ADC72" s="9"/>
      <c r="ADD72" s="124"/>
      <c r="ADE72" s="125"/>
      <c r="ADI72" s="9"/>
      <c r="ADJ72" s="9"/>
      <c r="ADK72" s="124"/>
      <c r="ADL72" s="125"/>
      <c r="ADP72" s="9"/>
      <c r="ADQ72" s="9"/>
      <c r="ADR72" s="124"/>
      <c r="ADS72" s="125"/>
      <c r="ADW72" s="9"/>
      <c r="ADX72" s="9"/>
      <c r="ADY72" s="124"/>
      <c r="ADZ72" s="125"/>
      <c r="AED72" s="9"/>
      <c r="AEE72" s="9"/>
      <c r="AEF72" s="124"/>
      <c r="AEG72" s="125"/>
      <c r="AEK72" s="9"/>
      <c r="AEL72" s="9"/>
      <c r="AEM72" s="124"/>
      <c r="AEN72" s="125"/>
      <c r="AER72" s="9"/>
      <c r="AES72" s="9"/>
      <c r="AET72" s="124"/>
      <c r="AEU72" s="125"/>
      <c r="AEY72" s="9"/>
      <c r="AEZ72" s="9"/>
      <c r="AFA72" s="124"/>
      <c r="AFB72" s="125"/>
      <c r="AFF72" s="9"/>
      <c r="AFG72" s="9"/>
      <c r="AFH72" s="124"/>
      <c r="AFI72" s="125"/>
      <c r="AFM72" s="9"/>
      <c r="AFN72" s="9"/>
      <c r="AFO72" s="124"/>
      <c r="AFP72" s="125"/>
      <c r="AFT72" s="9"/>
      <c r="AFU72" s="9"/>
      <c r="AFV72" s="124"/>
      <c r="AFW72" s="125"/>
      <c r="AGA72" s="9"/>
      <c r="AGB72" s="9"/>
      <c r="AGC72" s="124"/>
      <c r="AGD72" s="125"/>
      <c r="AGH72" s="9"/>
      <c r="AGI72" s="9"/>
      <c r="AGJ72" s="124"/>
      <c r="AGK72" s="125"/>
      <c r="AGO72" s="9"/>
      <c r="AGP72" s="9"/>
      <c r="AGQ72" s="124"/>
      <c r="AGR72" s="125"/>
      <c r="AGV72" s="9"/>
      <c r="AGW72" s="9"/>
      <c r="AGX72" s="124"/>
      <c r="AGY72" s="125"/>
      <c r="AHC72" s="9"/>
      <c r="AHD72" s="9"/>
      <c r="AHE72" s="124"/>
      <c r="AHF72" s="125"/>
      <c r="AHJ72" s="9"/>
      <c r="AHK72" s="9"/>
      <c r="AHL72" s="124"/>
      <c r="AHM72" s="125"/>
      <c r="AHQ72" s="9"/>
      <c r="AHR72" s="9"/>
      <c r="AHS72" s="124"/>
      <c r="AHT72" s="125"/>
      <c r="AHX72" s="9"/>
      <c r="AHY72" s="9"/>
      <c r="AHZ72" s="124"/>
      <c r="AIA72" s="125"/>
      <c r="AIE72" s="9"/>
      <c r="AIF72" s="9"/>
      <c r="AIG72" s="124"/>
      <c r="AIH72" s="125"/>
      <c r="AIL72" s="9"/>
      <c r="AIM72" s="9"/>
      <c r="AIN72" s="124"/>
      <c r="AIO72" s="125"/>
      <c r="AIS72" s="9"/>
      <c r="AIT72" s="9"/>
      <c r="AIU72" s="124"/>
      <c r="AIV72" s="125"/>
      <c r="AIZ72" s="9"/>
      <c r="AJA72" s="9"/>
      <c r="AJB72" s="124"/>
      <c r="AJC72" s="125"/>
      <c r="AJG72" s="9"/>
      <c r="AJH72" s="9"/>
      <c r="AJI72" s="124"/>
      <c r="AJJ72" s="125"/>
      <c r="AJN72" s="9"/>
      <c r="AJO72" s="9"/>
      <c r="AJP72" s="124"/>
      <c r="AJQ72" s="125"/>
      <c r="AJU72" s="9"/>
      <c r="AJV72" s="9"/>
      <c r="AJW72" s="124"/>
      <c r="AJX72" s="125"/>
      <c r="AKB72" s="9"/>
      <c r="AKC72" s="9"/>
      <c r="AKD72" s="124"/>
      <c r="AKE72" s="125"/>
      <c r="AKI72" s="9"/>
      <c r="AKJ72" s="9"/>
      <c r="AKK72" s="124"/>
      <c r="AKL72" s="125"/>
      <c r="AKP72" s="9"/>
      <c r="AKQ72" s="9"/>
      <c r="AKR72" s="124"/>
      <c r="AKS72" s="125"/>
      <c r="AKW72" s="9"/>
      <c r="AKX72" s="9"/>
      <c r="AKY72" s="124"/>
      <c r="AKZ72" s="125"/>
      <c r="ALD72" s="9"/>
      <c r="ALE72" s="9"/>
      <c r="ALF72" s="124"/>
      <c r="ALG72" s="125"/>
      <c r="ALK72" s="9"/>
      <c r="ALL72" s="9"/>
      <c r="ALM72" s="124"/>
      <c r="ALN72" s="125"/>
      <c r="ALR72" s="9"/>
      <c r="ALS72" s="9"/>
      <c r="ALT72" s="124"/>
      <c r="ALU72" s="125"/>
      <c r="ALY72" s="9"/>
      <c r="ALZ72" s="9"/>
      <c r="AMA72" s="124"/>
      <c r="AMB72" s="125"/>
      <c r="AMF72" s="9"/>
      <c r="AMG72" s="9"/>
      <c r="AMH72" s="124"/>
      <c r="AMI72" s="125"/>
    </row>
    <row r="73" spans="1:1023" s="126" customFormat="1" ht="15">
      <c r="A73" s="125"/>
      <c r="B73" s="211"/>
      <c r="C73" s="211"/>
      <c r="D73" s="211"/>
      <c r="E73" s="127"/>
      <c r="F73" s="122"/>
      <c r="G73" s="124"/>
      <c r="H73" s="118"/>
      <c r="I73" s="119"/>
      <c r="J73" s="128">
        <f t="shared" si="2"/>
        <v>0</v>
      </c>
      <c r="K73" s="121"/>
      <c r="L73" s="122"/>
      <c r="M73" s="122"/>
      <c r="N73" s="123"/>
      <c r="O73" s="118"/>
      <c r="P73" s="119"/>
      <c r="Q73" s="119"/>
      <c r="R73" s="119"/>
      <c r="S73" s="122"/>
      <c r="T73" s="122"/>
      <c r="U73" s="123"/>
      <c r="V73" s="118"/>
      <c r="W73" s="119"/>
      <c r="X73" s="119"/>
      <c r="Y73" s="119"/>
      <c r="Z73" s="122"/>
      <c r="AA73" s="122"/>
      <c r="AB73" s="123"/>
      <c r="AC73" s="118"/>
      <c r="AD73" s="119"/>
      <c r="AE73" s="119"/>
      <c r="AF73" s="119"/>
      <c r="AG73" s="122"/>
      <c r="AH73" s="122"/>
      <c r="AI73" s="123"/>
      <c r="AJ73" s="118"/>
      <c r="AK73" s="119"/>
      <c r="AL73" s="119"/>
      <c r="AM73" s="119"/>
      <c r="AN73" s="122"/>
      <c r="AO73" s="122"/>
      <c r="AP73" s="123"/>
      <c r="AQ73" s="118"/>
      <c r="AR73" s="119"/>
      <c r="AS73" s="119"/>
      <c r="AT73" s="119"/>
      <c r="AU73" s="122"/>
      <c r="AV73" s="122"/>
      <c r="AW73" s="123"/>
      <c r="AX73" s="118"/>
      <c r="AY73" s="119"/>
      <c r="AZ73" s="119"/>
      <c r="BA73" s="119"/>
      <c r="BB73" s="122"/>
      <c r="BC73" s="122"/>
      <c r="BD73" s="123"/>
      <c r="BE73" s="118"/>
      <c r="BF73" s="119"/>
      <c r="BG73" s="119"/>
      <c r="BH73" s="119"/>
      <c r="BI73" s="122"/>
      <c r="BJ73" s="122"/>
      <c r="BK73" s="123"/>
      <c r="BL73" s="118"/>
      <c r="BM73" s="119"/>
      <c r="BN73" s="119"/>
      <c r="BO73" s="119"/>
      <c r="BP73" s="9"/>
      <c r="BQ73" s="9"/>
      <c r="BR73" s="124"/>
      <c r="BS73" s="125"/>
      <c r="BW73" s="9"/>
      <c r="BX73" s="9"/>
      <c r="BY73" s="124"/>
      <c r="BZ73" s="125"/>
      <c r="CD73" s="9"/>
      <c r="CE73" s="9"/>
      <c r="CF73" s="124"/>
      <c r="CG73" s="125"/>
      <c r="CK73" s="9"/>
      <c r="CL73" s="9"/>
      <c r="CM73" s="124"/>
      <c r="CN73" s="125"/>
      <c r="CR73" s="9"/>
      <c r="CS73" s="9"/>
      <c r="CT73" s="124"/>
      <c r="CU73" s="125"/>
      <c r="CY73" s="9"/>
      <c r="CZ73" s="9"/>
      <c r="DA73" s="124"/>
      <c r="DB73" s="125"/>
      <c r="DF73" s="9"/>
      <c r="DG73" s="9"/>
      <c r="DH73" s="124"/>
      <c r="DI73" s="125"/>
      <c r="DM73" s="9"/>
      <c r="DN73" s="9"/>
      <c r="DO73" s="124"/>
      <c r="DP73" s="125"/>
      <c r="DT73" s="9"/>
      <c r="DU73" s="9"/>
      <c r="DV73" s="124"/>
      <c r="DW73" s="125"/>
      <c r="EA73" s="9"/>
      <c r="EB73" s="9"/>
      <c r="EC73" s="124"/>
      <c r="ED73" s="125"/>
      <c r="EH73" s="9"/>
      <c r="EI73" s="9"/>
      <c r="EJ73" s="124"/>
      <c r="EK73" s="125"/>
      <c r="EO73" s="9"/>
      <c r="EP73" s="9"/>
      <c r="EQ73" s="124"/>
      <c r="ER73" s="125"/>
      <c r="EV73" s="9"/>
      <c r="EW73" s="9"/>
      <c r="EX73" s="124"/>
      <c r="EY73" s="125"/>
      <c r="FC73" s="9"/>
      <c r="FD73" s="9"/>
      <c r="FE73" s="124"/>
      <c r="FF73" s="125"/>
      <c r="FJ73" s="9"/>
      <c r="FK73" s="9"/>
      <c r="FL73" s="124"/>
      <c r="FM73" s="125"/>
      <c r="FQ73" s="9"/>
      <c r="FR73" s="9"/>
      <c r="FS73" s="124"/>
      <c r="FT73" s="125"/>
      <c r="FX73" s="9"/>
      <c r="FY73" s="9"/>
      <c r="FZ73" s="124"/>
      <c r="GA73" s="125"/>
      <c r="GE73" s="9"/>
      <c r="GF73" s="9"/>
      <c r="GG73" s="124"/>
      <c r="GH73" s="125"/>
      <c r="GL73" s="9"/>
      <c r="GM73" s="9"/>
      <c r="GN73" s="124"/>
      <c r="GO73" s="125"/>
      <c r="GS73" s="9"/>
      <c r="GT73" s="9"/>
      <c r="GU73" s="124"/>
      <c r="GV73" s="125"/>
      <c r="GZ73" s="9"/>
      <c r="HA73" s="9"/>
      <c r="HB73" s="124"/>
      <c r="HC73" s="125"/>
      <c r="HG73" s="9"/>
      <c r="HH73" s="9"/>
      <c r="HI73" s="124"/>
      <c r="HJ73" s="125"/>
      <c r="HN73" s="9"/>
      <c r="HO73" s="9"/>
      <c r="HP73" s="124"/>
      <c r="HQ73" s="125"/>
      <c r="HU73" s="9"/>
      <c r="HV73" s="9"/>
      <c r="HW73" s="124"/>
      <c r="HX73" s="125"/>
      <c r="IB73" s="9"/>
      <c r="IC73" s="9"/>
      <c r="ID73" s="124"/>
      <c r="IE73" s="125"/>
      <c r="II73" s="9"/>
      <c r="IJ73" s="9"/>
      <c r="IK73" s="124"/>
      <c r="IL73" s="125"/>
      <c r="IP73" s="9"/>
      <c r="IQ73" s="9"/>
      <c r="IR73" s="124"/>
      <c r="IS73" s="125"/>
      <c r="IW73" s="9"/>
      <c r="IX73" s="9"/>
      <c r="IY73" s="124"/>
      <c r="IZ73" s="125"/>
      <c r="JD73" s="9"/>
      <c r="JE73" s="9"/>
      <c r="JF73" s="124"/>
      <c r="JG73" s="125"/>
      <c r="JK73" s="9"/>
      <c r="JL73" s="9"/>
      <c r="JM73" s="124"/>
      <c r="JN73" s="125"/>
      <c r="JR73" s="9"/>
      <c r="JS73" s="9"/>
      <c r="JT73" s="124"/>
      <c r="JU73" s="125"/>
      <c r="JY73" s="9"/>
      <c r="JZ73" s="9"/>
      <c r="KA73" s="124"/>
      <c r="KB73" s="125"/>
      <c r="KF73" s="9"/>
      <c r="KG73" s="9"/>
      <c r="KH73" s="124"/>
      <c r="KI73" s="125"/>
      <c r="KM73" s="9"/>
      <c r="KN73" s="9"/>
      <c r="KO73" s="124"/>
      <c r="KP73" s="125"/>
      <c r="KT73" s="9"/>
      <c r="KU73" s="9"/>
      <c r="KV73" s="124"/>
      <c r="KW73" s="125"/>
      <c r="LA73" s="9"/>
      <c r="LB73" s="9"/>
      <c r="LC73" s="124"/>
      <c r="LD73" s="125"/>
      <c r="LH73" s="9"/>
      <c r="LI73" s="9"/>
      <c r="LJ73" s="124"/>
      <c r="LK73" s="125"/>
      <c r="LO73" s="9"/>
      <c r="LP73" s="9"/>
      <c r="LQ73" s="124"/>
      <c r="LR73" s="125"/>
      <c r="LV73" s="9"/>
      <c r="LW73" s="9"/>
      <c r="LX73" s="124"/>
      <c r="LY73" s="125"/>
      <c r="MC73" s="9"/>
      <c r="MD73" s="9"/>
      <c r="ME73" s="124"/>
      <c r="MF73" s="125"/>
      <c r="MJ73" s="9"/>
      <c r="MK73" s="9"/>
      <c r="ML73" s="124"/>
      <c r="MM73" s="125"/>
      <c r="MQ73" s="9"/>
      <c r="MR73" s="9"/>
      <c r="MS73" s="124"/>
      <c r="MT73" s="125"/>
      <c r="MX73" s="9"/>
      <c r="MY73" s="9"/>
      <c r="MZ73" s="124"/>
      <c r="NA73" s="125"/>
      <c r="NE73" s="9"/>
      <c r="NF73" s="9"/>
      <c r="NG73" s="124"/>
      <c r="NH73" s="125"/>
      <c r="NL73" s="9"/>
      <c r="NM73" s="9"/>
      <c r="NN73" s="124"/>
      <c r="NO73" s="125"/>
      <c r="NS73" s="9"/>
      <c r="NT73" s="9"/>
      <c r="NU73" s="124"/>
      <c r="NV73" s="125"/>
      <c r="NZ73" s="9"/>
      <c r="OA73" s="9"/>
      <c r="OB73" s="124"/>
      <c r="OC73" s="125"/>
      <c r="OG73" s="9"/>
      <c r="OH73" s="9"/>
      <c r="OI73" s="124"/>
      <c r="OJ73" s="125"/>
      <c r="ON73" s="9"/>
      <c r="OO73" s="9"/>
      <c r="OP73" s="124"/>
      <c r="OQ73" s="125"/>
      <c r="OU73" s="9"/>
      <c r="OV73" s="9"/>
      <c r="OW73" s="124"/>
      <c r="OX73" s="125"/>
      <c r="PB73" s="9"/>
      <c r="PC73" s="9"/>
      <c r="PD73" s="124"/>
      <c r="PE73" s="125"/>
      <c r="PI73" s="9"/>
      <c r="PJ73" s="9"/>
      <c r="PK73" s="124"/>
      <c r="PL73" s="125"/>
      <c r="PP73" s="9"/>
      <c r="PQ73" s="9"/>
      <c r="PR73" s="124"/>
      <c r="PS73" s="125"/>
      <c r="PW73" s="9"/>
      <c r="PX73" s="9"/>
      <c r="PY73" s="124"/>
      <c r="PZ73" s="125"/>
      <c r="QD73" s="9"/>
      <c r="QE73" s="9"/>
      <c r="QF73" s="124"/>
      <c r="QG73" s="125"/>
      <c r="QK73" s="9"/>
      <c r="QL73" s="9"/>
      <c r="QM73" s="124"/>
      <c r="QN73" s="125"/>
      <c r="QR73" s="9"/>
      <c r="QS73" s="9"/>
      <c r="QT73" s="124"/>
      <c r="QU73" s="125"/>
      <c r="QY73" s="9"/>
      <c r="QZ73" s="9"/>
      <c r="RA73" s="124"/>
      <c r="RB73" s="125"/>
      <c r="RF73" s="9"/>
      <c r="RG73" s="9"/>
      <c r="RH73" s="124"/>
      <c r="RI73" s="125"/>
      <c r="RM73" s="9"/>
      <c r="RN73" s="9"/>
      <c r="RO73" s="124"/>
      <c r="RP73" s="125"/>
      <c r="RT73" s="9"/>
      <c r="RU73" s="9"/>
      <c r="RV73" s="124"/>
      <c r="RW73" s="125"/>
      <c r="SA73" s="9"/>
      <c r="SB73" s="9"/>
      <c r="SC73" s="124"/>
      <c r="SD73" s="125"/>
      <c r="SH73" s="9"/>
      <c r="SI73" s="9"/>
      <c r="SJ73" s="124"/>
      <c r="SK73" s="125"/>
      <c r="SO73" s="9"/>
      <c r="SP73" s="9"/>
      <c r="SQ73" s="124"/>
      <c r="SR73" s="125"/>
      <c r="SV73" s="9"/>
      <c r="SW73" s="9"/>
      <c r="SX73" s="124"/>
      <c r="SY73" s="125"/>
      <c r="TC73" s="9"/>
      <c r="TD73" s="9"/>
      <c r="TE73" s="124"/>
      <c r="TF73" s="125"/>
      <c r="TJ73" s="9"/>
      <c r="TK73" s="9"/>
      <c r="TL73" s="124"/>
      <c r="TM73" s="125"/>
      <c r="TQ73" s="9"/>
      <c r="TR73" s="9"/>
      <c r="TS73" s="124"/>
      <c r="TT73" s="125"/>
      <c r="TX73" s="9"/>
      <c r="TY73" s="9"/>
      <c r="TZ73" s="124"/>
      <c r="UA73" s="125"/>
      <c r="UE73" s="9"/>
      <c r="UF73" s="9"/>
      <c r="UG73" s="124"/>
      <c r="UH73" s="125"/>
      <c r="UL73" s="9"/>
      <c r="UM73" s="9"/>
      <c r="UN73" s="124"/>
      <c r="UO73" s="125"/>
      <c r="US73" s="9"/>
      <c r="UT73" s="9"/>
      <c r="UU73" s="124"/>
      <c r="UV73" s="125"/>
      <c r="UZ73" s="9"/>
      <c r="VA73" s="9"/>
      <c r="VB73" s="124"/>
      <c r="VC73" s="125"/>
      <c r="VG73" s="9"/>
      <c r="VH73" s="9"/>
      <c r="VI73" s="124"/>
      <c r="VJ73" s="125"/>
      <c r="VN73" s="9"/>
      <c r="VO73" s="9"/>
      <c r="VP73" s="124"/>
      <c r="VQ73" s="125"/>
      <c r="VU73" s="9"/>
      <c r="VV73" s="9"/>
      <c r="VW73" s="124"/>
      <c r="VX73" s="125"/>
      <c r="WB73" s="9"/>
      <c r="WC73" s="9"/>
      <c r="WD73" s="124"/>
      <c r="WE73" s="125"/>
      <c r="WI73" s="9"/>
      <c r="WJ73" s="9"/>
      <c r="WK73" s="124"/>
      <c r="WL73" s="125"/>
      <c r="WP73" s="9"/>
      <c r="WQ73" s="9"/>
      <c r="WR73" s="124"/>
      <c r="WS73" s="125"/>
      <c r="WW73" s="9"/>
      <c r="WX73" s="9"/>
      <c r="WY73" s="124"/>
      <c r="WZ73" s="125"/>
      <c r="XD73" s="9"/>
      <c r="XE73" s="9"/>
      <c r="XF73" s="124"/>
      <c r="XG73" s="125"/>
      <c r="XK73" s="9"/>
      <c r="XL73" s="9"/>
      <c r="XM73" s="124"/>
      <c r="XN73" s="125"/>
      <c r="XR73" s="9"/>
      <c r="XS73" s="9"/>
      <c r="XT73" s="124"/>
      <c r="XU73" s="125"/>
      <c r="XY73" s="9"/>
      <c r="XZ73" s="9"/>
      <c r="YA73" s="124"/>
      <c r="YB73" s="125"/>
      <c r="YF73" s="9"/>
      <c r="YG73" s="9"/>
      <c r="YH73" s="124"/>
      <c r="YI73" s="125"/>
      <c r="YM73" s="9"/>
      <c r="YN73" s="9"/>
      <c r="YO73" s="124"/>
      <c r="YP73" s="125"/>
      <c r="YT73" s="9"/>
      <c r="YU73" s="9"/>
      <c r="YV73" s="124"/>
      <c r="YW73" s="125"/>
      <c r="ZA73" s="9"/>
      <c r="ZB73" s="9"/>
      <c r="ZC73" s="124"/>
      <c r="ZD73" s="125"/>
      <c r="ZH73" s="9"/>
      <c r="ZI73" s="9"/>
      <c r="ZJ73" s="124"/>
      <c r="ZK73" s="125"/>
      <c r="ZO73" s="9"/>
      <c r="ZP73" s="9"/>
      <c r="ZQ73" s="124"/>
      <c r="ZR73" s="125"/>
      <c r="ZV73" s="9"/>
      <c r="ZW73" s="9"/>
      <c r="ZX73" s="124"/>
      <c r="ZY73" s="125"/>
      <c r="AAC73" s="9"/>
      <c r="AAD73" s="9"/>
      <c r="AAE73" s="124"/>
      <c r="AAF73" s="125"/>
      <c r="AAJ73" s="9"/>
      <c r="AAK73" s="9"/>
      <c r="AAL73" s="124"/>
      <c r="AAM73" s="125"/>
      <c r="AAQ73" s="9"/>
      <c r="AAR73" s="9"/>
      <c r="AAS73" s="124"/>
      <c r="AAT73" s="125"/>
      <c r="AAX73" s="9"/>
      <c r="AAY73" s="9"/>
      <c r="AAZ73" s="124"/>
      <c r="ABA73" s="125"/>
      <c r="ABE73" s="9"/>
      <c r="ABF73" s="9"/>
      <c r="ABG73" s="124"/>
      <c r="ABH73" s="125"/>
      <c r="ABL73" s="9"/>
      <c r="ABM73" s="9"/>
      <c r="ABN73" s="124"/>
      <c r="ABO73" s="125"/>
      <c r="ABS73" s="9"/>
      <c r="ABT73" s="9"/>
      <c r="ABU73" s="124"/>
      <c r="ABV73" s="125"/>
      <c r="ABZ73" s="9"/>
      <c r="ACA73" s="9"/>
      <c r="ACB73" s="124"/>
      <c r="ACC73" s="125"/>
      <c r="ACG73" s="9"/>
      <c r="ACH73" s="9"/>
      <c r="ACI73" s="124"/>
      <c r="ACJ73" s="125"/>
      <c r="ACN73" s="9"/>
      <c r="ACO73" s="9"/>
      <c r="ACP73" s="124"/>
      <c r="ACQ73" s="125"/>
      <c r="ACU73" s="9"/>
      <c r="ACV73" s="9"/>
      <c r="ACW73" s="124"/>
      <c r="ACX73" s="125"/>
      <c r="ADB73" s="9"/>
      <c r="ADC73" s="9"/>
      <c r="ADD73" s="124"/>
      <c r="ADE73" s="125"/>
      <c r="ADI73" s="9"/>
      <c r="ADJ73" s="9"/>
      <c r="ADK73" s="124"/>
      <c r="ADL73" s="125"/>
      <c r="ADP73" s="9"/>
      <c r="ADQ73" s="9"/>
      <c r="ADR73" s="124"/>
      <c r="ADS73" s="125"/>
      <c r="ADW73" s="9"/>
      <c r="ADX73" s="9"/>
      <c r="ADY73" s="124"/>
      <c r="ADZ73" s="125"/>
      <c r="AED73" s="9"/>
      <c r="AEE73" s="9"/>
      <c r="AEF73" s="124"/>
      <c r="AEG73" s="125"/>
      <c r="AEK73" s="9"/>
      <c r="AEL73" s="9"/>
      <c r="AEM73" s="124"/>
      <c r="AEN73" s="125"/>
      <c r="AER73" s="9"/>
      <c r="AES73" s="9"/>
      <c r="AET73" s="124"/>
      <c r="AEU73" s="125"/>
      <c r="AEY73" s="9"/>
      <c r="AEZ73" s="9"/>
      <c r="AFA73" s="124"/>
      <c r="AFB73" s="125"/>
      <c r="AFF73" s="9"/>
      <c r="AFG73" s="9"/>
      <c r="AFH73" s="124"/>
      <c r="AFI73" s="125"/>
      <c r="AFM73" s="9"/>
      <c r="AFN73" s="9"/>
      <c r="AFO73" s="124"/>
      <c r="AFP73" s="125"/>
      <c r="AFT73" s="9"/>
      <c r="AFU73" s="9"/>
      <c r="AFV73" s="124"/>
      <c r="AFW73" s="125"/>
      <c r="AGA73" s="9"/>
      <c r="AGB73" s="9"/>
      <c r="AGC73" s="124"/>
      <c r="AGD73" s="125"/>
      <c r="AGH73" s="9"/>
      <c r="AGI73" s="9"/>
      <c r="AGJ73" s="124"/>
      <c r="AGK73" s="125"/>
      <c r="AGO73" s="9"/>
      <c r="AGP73" s="9"/>
      <c r="AGQ73" s="124"/>
      <c r="AGR73" s="125"/>
      <c r="AGV73" s="9"/>
      <c r="AGW73" s="9"/>
      <c r="AGX73" s="124"/>
      <c r="AGY73" s="125"/>
      <c r="AHC73" s="9"/>
      <c r="AHD73" s="9"/>
      <c r="AHE73" s="124"/>
      <c r="AHF73" s="125"/>
      <c r="AHJ73" s="9"/>
      <c r="AHK73" s="9"/>
      <c r="AHL73" s="124"/>
      <c r="AHM73" s="125"/>
      <c r="AHQ73" s="9"/>
      <c r="AHR73" s="9"/>
      <c r="AHS73" s="124"/>
      <c r="AHT73" s="125"/>
      <c r="AHX73" s="9"/>
      <c r="AHY73" s="9"/>
      <c r="AHZ73" s="124"/>
      <c r="AIA73" s="125"/>
      <c r="AIE73" s="9"/>
      <c r="AIF73" s="9"/>
      <c r="AIG73" s="124"/>
      <c r="AIH73" s="125"/>
      <c r="AIL73" s="9"/>
      <c r="AIM73" s="9"/>
      <c r="AIN73" s="124"/>
      <c r="AIO73" s="125"/>
      <c r="AIS73" s="9"/>
      <c r="AIT73" s="9"/>
      <c r="AIU73" s="124"/>
      <c r="AIV73" s="125"/>
      <c r="AIZ73" s="9"/>
      <c r="AJA73" s="9"/>
      <c r="AJB73" s="124"/>
      <c r="AJC73" s="125"/>
      <c r="AJG73" s="9"/>
      <c r="AJH73" s="9"/>
      <c r="AJI73" s="124"/>
      <c r="AJJ73" s="125"/>
      <c r="AJN73" s="9"/>
      <c r="AJO73" s="9"/>
      <c r="AJP73" s="124"/>
      <c r="AJQ73" s="125"/>
      <c r="AJU73" s="9"/>
      <c r="AJV73" s="9"/>
      <c r="AJW73" s="124"/>
      <c r="AJX73" s="125"/>
      <c r="AKB73" s="9"/>
      <c r="AKC73" s="9"/>
      <c r="AKD73" s="124"/>
      <c r="AKE73" s="125"/>
      <c r="AKI73" s="9"/>
      <c r="AKJ73" s="9"/>
      <c r="AKK73" s="124"/>
      <c r="AKL73" s="125"/>
      <c r="AKP73" s="9"/>
      <c r="AKQ73" s="9"/>
      <c r="AKR73" s="124"/>
      <c r="AKS73" s="125"/>
      <c r="AKW73" s="9"/>
      <c r="AKX73" s="9"/>
      <c r="AKY73" s="124"/>
      <c r="AKZ73" s="125"/>
      <c r="ALD73" s="9"/>
      <c r="ALE73" s="9"/>
      <c r="ALF73" s="124"/>
      <c r="ALG73" s="125"/>
      <c r="ALK73" s="9"/>
      <c r="ALL73" s="9"/>
      <c r="ALM73" s="124"/>
      <c r="ALN73" s="125"/>
      <c r="ALR73" s="9"/>
      <c r="ALS73" s="9"/>
      <c r="ALT73" s="124"/>
      <c r="ALU73" s="125"/>
      <c r="ALY73" s="9"/>
      <c r="ALZ73" s="9"/>
      <c r="AMA73" s="124"/>
      <c r="AMB73" s="125"/>
      <c r="AMF73" s="9"/>
      <c r="AMG73" s="9"/>
      <c r="AMH73" s="124"/>
      <c r="AMI73" s="125"/>
    </row>
    <row r="74" spans="1:1023" s="193" customFormat="1" ht="15">
      <c r="A74" s="125"/>
      <c r="B74" s="239"/>
      <c r="C74" s="240"/>
      <c r="D74" s="241"/>
      <c r="E74" s="127"/>
      <c r="F74" s="192"/>
      <c r="G74" s="124"/>
      <c r="H74" s="118"/>
      <c r="I74" s="191"/>
      <c r="J74" s="190">
        <f t="shared" si="2"/>
        <v>0</v>
      </c>
      <c r="K74" s="121"/>
      <c r="L74" s="192"/>
      <c r="M74" s="192"/>
      <c r="N74" s="123"/>
      <c r="O74" s="118"/>
      <c r="P74" s="191"/>
      <c r="Q74" s="191"/>
      <c r="R74" s="191"/>
      <c r="S74" s="192"/>
      <c r="T74" s="192"/>
      <c r="U74" s="123"/>
      <c r="V74" s="118"/>
      <c r="W74" s="191"/>
      <c r="X74" s="191"/>
      <c r="Y74" s="191"/>
      <c r="Z74" s="192"/>
      <c r="AA74" s="192"/>
      <c r="AB74" s="123"/>
      <c r="AC74" s="118"/>
      <c r="AD74" s="191"/>
      <c r="AE74" s="191"/>
      <c r="AF74" s="191"/>
      <c r="AG74" s="192"/>
      <c r="AH74" s="192"/>
      <c r="AI74" s="123"/>
      <c r="AJ74" s="118"/>
      <c r="AK74" s="191"/>
      <c r="AL74" s="191"/>
      <c r="AM74" s="191"/>
      <c r="AN74" s="192"/>
      <c r="AO74" s="192"/>
      <c r="AP74" s="123"/>
      <c r="AQ74" s="118"/>
      <c r="AR74" s="191"/>
      <c r="AS74" s="191"/>
      <c r="AT74" s="191"/>
      <c r="AU74" s="192"/>
      <c r="AV74" s="192"/>
      <c r="AW74" s="123"/>
      <c r="AX74" s="118"/>
      <c r="AY74" s="191"/>
      <c r="AZ74" s="191"/>
      <c r="BA74" s="191"/>
      <c r="BB74" s="192"/>
      <c r="BC74" s="192"/>
      <c r="BD74" s="123"/>
      <c r="BE74" s="118"/>
      <c r="BF74" s="191"/>
      <c r="BG74" s="191"/>
      <c r="BH74" s="191"/>
      <c r="BI74" s="192"/>
      <c r="BJ74" s="192"/>
      <c r="BK74" s="123"/>
      <c r="BL74" s="118"/>
      <c r="BM74" s="191"/>
      <c r="BN74" s="191"/>
      <c r="BO74" s="191"/>
      <c r="BP74" s="189"/>
      <c r="BQ74" s="189"/>
      <c r="BR74" s="124"/>
      <c r="BS74" s="125"/>
      <c r="BW74" s="189"/>
      <c r="BX74" s="189"/>
      <c r="BY74" s="124"/>
      <c r="BZ74" s="125"/>
      <c r="CD74" s="189"/>
      <c r="CE74" s="189"/>
      <c r="CF74" s="124"/>
      <c r="CG74" s="125"/>
      <c r="CK74" s="189"/>
      <c r="CL74" s="189"/>
      <c r="CM74" s="124"/>
      <c r="CN74" s="125"/>
      <c r="CR74" s="189"/>
      <c r="CS74" s="189"/>
      <c r="CT74" s="124"/>
      <c r="CU74" s="125"/>
      <c r="CY74" s="189"/>
      <c r="CZ74" s="189"/>
      <c r="DA74" s="124"/>
      <c r="DB74" s="125"/>
      <c r="DF74" s="189"/>
      <c r="DG74" s="189"/>
      <c r="DH74" s="124"/>
      <c r="DI74" s="125"/>
      <c r="DM74" s="189"/>
      <c r="DN74" s="189"/>
      <c r="DO74" s="124"/>
      <c r="DP74" s="125"/>
      <c r="DT74" s="189"/>
      <c r="DU74" s="189"/>
      <c r="DV74" s="124"/>
      <c r="DW74" s="125"/>
      <c r="EA74" s="189"/>
      <c r="EB74" s="189"/>
      <c r="EC74" s="124"/>
      <c r="ED74" s="125"/>
      <c r="EH74" s="189"/>
      <c r="EI74" s="189"/>
      <c r="EJ74" s="124"/>
      <c r="EK74" s="125"/>
      <c r="EO74" s="189"/>
      <c r="EP74" s="189"/>
      <c r="EQ74" s="124"/>
      <c r="ER74" s="125"/>
      <c r="EV74" s="189"/>
      <c r="EW74" s="189"/>
      <c r="EX74" s="124"/>
      <c r="EY74" s="125"/>
      <c r="FC74" s="189"/>
      <c r="FD74" s="189"/>
      <c r="FE74" s="124"/>
      <c r="FF74" s="125"/>
      <c r="FJ74" s="189"/>
      <c r="FK74" s="189"/>
      <c r="FL74" s="124"/>
      <c r="FM74" s="125"/>
      <c r="FQ74" s="189"/>
      <c r="FR74" s="189"/>
      <c r="FS74" s="124"/>
      <c r="FT74" s="125"/>
      <c r="FX74" s="189"/>
      <c r="FY74" s="189"/>
      <c r="FZ74" s="124"/>
      <c r="GA74" s="125"/>
      <c r="GE74" s="189"/>
      <c r="GF74" s="189"/>
      <c r="GG74" s="124"/>
      <c r="GH74" s="125"/>
      <c r="GL74" s="189"/>
      <c r="GM74" s="189"/>
      <c r="GN74" s="124"/>
      <c r="GO74" s="125"/>
      <c r="GS74" s="189"/>
      <c r="GT74" s="189"/>
      <c r="GU74" s="124"/>
      <c r="GV74" s="125"/>
      <c r="GZ74" s="189"/>
      <c r="HA74" s="189"/>
      <c r="HB74" s="124"/>
      <c r="HC74" s="125"/>
      <c r="HG74" s="189"/>
      <c r="HH74" s="189"/>
      <c r="HI74" s="124"/>
      <c r="HJ74" s="125"/>
      <c r="HN74" s="189"/>
      <c r="HO74" s="189"/>
      <c r="HP74" s="124"/>
      <c r="HQ74" s="125"/>
      <c r="HU74" s="189"/>
      <c r="HV74" s="189"/>
      <c r="HW74" s="124"/>
      <c r="HX74" s="125"/>
      <c r="IB74" s="189"/>
      <c r="IC74" s="189"/>
      <c r="ID74" s="124"/>
      <c r="IE74" s="125"/>
      <c r="II74" s="189"/>
      <c r="IJ74" s="189"/>
      <c r="IK74" s="124"/>
      <c r="IL74" s="125"/>
      <c r="IP74" s="189"/>
      <c r="IQ74" s="189"/>
      <c r="IR74" s="124"/>
      <c r="IS74" s="125"/>
      <c r="IW74" s="189"/>
      <c r="IX74" s="189"/>
      <c r="IY74" s="124"/>
      <c r="IZ74" s="125"/>
      <c r="JD74" s="189"/>
      <c r="JE74" s="189"/>
      <c r="JF74" s="124"/>
      <c r="JG74" s="125"/>
      <c r="JK74" s="189"/>
      <c r="JL74" s="189"/>
      <c r="JM74" s="124"/>
      <c r="JN74" s="125"/>
      <c r="JR74" s="189"/>
      <c r="JS74" s="189"/>
      <c r="JT74" s="124"/>
      <c r="JU74" s="125"/>
      <c r="JY74" s="189"/>
      <c r="JZ74" s="189"/>
      <c r="KA74" s="124"/>
      <c r="KB74" s="125"/>
      <c r="KF74" s="189"/>
      <c r="KG74" s="189"/>
      <c r="KH74" s="124"/>
      <c r="KI74" s="125"/>
      <c r="KM74" s="189"/>
      <c r="KN74" s="189"/>
      <c r="KO74" s="124"/>
      <c r="KP74" s="125"/>
      <c r="KT74" s="189"/>
      <c r="KU74" s="189"/>
      <c r="KV74" s="124"/>
      <c r="KW74" s="125"/>
      <c r="LA74" s="189"/>
      <c r="LB74" s="189"/>
      <c r="LC74" s="124"/>
      <c r="LD74" s="125"/>
      <c r="LH74" s="189"/>
      <c r="LI74" s="189"/>
      <c r="LJ74" s="124"/>
      <c r="LK74" s="125"/>
      <c r="LO74" s="189"/>
      <c r="LP74" s="189"/>
      <c r="LQ74" s="124"/>
      <c r="LR74" s="125"/>
      <c r="LV74" s="189"/>
      <c r="LW74" s="189"/>
      <c r="LX74" s="124"/>
      <c r="LY74" s="125"/>
      <c r="MC74" s="189"/>
      <c r="MD74" s="189"/>
      <c r="ME74" s="124"/>
      <c r="MF74" s="125"/>
      <c r="MJ74" s="189"/>
      <c r="MK74" s="189"/>
      <c r="ML74" s="124"/>
      <c r="MM74" s="125"/>
      <c r="MQ74" s="189"/>
      <c r="MR74" s="189"/>
      <c r="MS74" s="124"/>
      <c r="MT74" s="125"/>
      <c r="MX74" s="189"/>
      <c r="MY74" s="189"/>
      <c r="MZ74" s="124"/>
      <c r="NA74" s="125"/>
      <c r="NE74" s="189"/>
      <c r="NF74" s="189"/>
      <c r="NG74" s="124"/>
      <c r="NH74" s="125"/>
      <c r="NL74" s="189"/>
      <c r="NM74" s="189"/>
      <c r="NN74" s="124"/>
      <c r="NO74" s="125"/>
      <c r="NS74" s="189"/>
      <c r="NT74" s="189"/>
      <c r="NU74" s="124"/>
      <c r="NV74" s="125"/>
      <c r="NZ74" s="189"/>
      <c r="OA74" s="189"/>
      <c r="OB74" s="124"/>
      <c r="OC74" s="125"/>
      <c r="OG74" s="189"/>
      <c r="OH74" s="189"/>
      <c r="OI74" s="124"/>
      <c r="OJ74" s="125"/>
      <c r="ON74" s="189"/>
      <c r="OO74" s="189"/>
      <c r="OP74" s="124"/>
      <c r="OQ74" s="125"/>
      <c r="OU74" s="189"/>
      <c r="OV74" s="189"/>
      <c r="OW74" s="124"/>
      <c r="OX74" s="125"/>
      <c r="PB74" s="189"/>
      <c r="PC74" s="189"/>
      <c r="PD74" s="124"/>
      <c r="PE74" s="125"/>
      <c r="PI74" s="189"/>
      <c r="PJ74" s="189"/>
      <c r="PK74" s="124"/>
      <c r="PL74" s="125"/>
      <c r="PP74" s="189"/>
      <c r="PQ74" s="189"/>
      <c r="PR74" s="124"/>
      <c r="PS74" s="125"/>
      <c r="PW74" s="189"/>
      <c r="PX74" s="189"/>
      <c r="PY74" s="124"/>
      <c r="PZ74" s="125"/>
      <c r="QD74" s="189"/>
      <c r="QE74" s="189"/>
      <c r="QF74" s="124"/>
      <c r="QG74" s="125"/>
      <c r="QK74" s="189"/>
      <c r="QL74" s="189"/>
      <c r="QM74" s="124"/>
      <c r="QN74" s="125"/>
      <c r="QR74" s="189"/>
      <c r="QS74" s="189"/>
      <c r="QT74" s="124"/>
      <c r="QU74" s="125"/>
      <c r="QY74" s="189"/>
      <c r="QZ74" s="189"/>
      <c r="RA74" s="124"/>
      <c r="RB74" s="125"/>
      <c r="RF74" s="189"/>
      <c r="RG74" s="189"/>
      <c r="RH74" s="124"/>
      <c r="RI74" s="125"/>
      <c r="RM74" s="189"/>
      <c r="RN74" s="189"/>
      <c r="RO74" s="124"/>
      <c r="RP74" s="125"/>
      <c r="RT74" s="189"/>
      <c r="RU74" s="189"/>
      <c r="RV74" s="124"/>
      <c r="RW74" s="125"/>
      <c r="SA74" s="189"/>
      <c r="SB74" s="189"/>
      <c r="SC74" s="124"/>
      <c r="SD74" s="125"/>
      <c r="SH74" s="189"/>
      <c r="SI74" s="189"/>
      <c r="SJ74" s="124"/>
      <c r="SK74" s="125"/>
      <c r="SO74" s="189"/>
      <c r="SP74" s="189"/>
      <c r="SQ74" s="124"/>
      <c r="SR74" s="125"/>
      <c r="SV74" s="189"/>
      <c r="SW74" s="189"/>
      <c r="SX74" s="124"/>
      <c r="SY74" s="125"/>
      <c r="TC74" s="189"/>
      <c r="TD74" s="189"/>
      <c r="TE74" s="124"/>
      <c r="TF74" s="125"/>
      <c r="TJ74" s="189"/>
      <c r="TK74" s="189"/>
      <c r="TL74" s="124"/>
      <c r="TM74" s="125"/>
      <c r="TQ74" s="189"/>
      <c r="TR74" s="189"/>
      <c r="TS74" s="124"/>
      <c r="TT74" s="125"/>
      <c r="TX74" s="189"/>
      <c r="TY74" s="189"/>
      <c r="TZ74" s="124"/>
      <c r="UA74" s="125"/>
      <c r="UE74" s="189"/>
      <c r="UF74" s="189"/>
      <c r="UG74" s="124"/>
      <c r="UH74" s="125"/>
      <c r="UL74" s="189"/>
      <c r="UM74" s="189"/>
      <c r="UN74" s="124"/>
      <c r="UO74" s="125"/>
      <c r="US74" s="189"/>
      <c r="UT74" s="189"/>
      <c r="UU74" s="124"/>
      <c r="UV74" s="125"/>
      <c r="UZ74" s="189"/>
      <c r="VA74" s="189"/>
      <c r="VB74" s="124"/>
      <c r="VC74" s="125"/>
      <c r="VG74" s="189"/>
      <c r="VH74" s="189"/>
      <c r="VI74" s="124"/>
      <c r="VJ74" s="125"/>
      <c r="VN74" s="189"/>
      <c r="VO74" s="189"/>
      <c r="VP74" s="124"/>
      <c r="VQ74" s="125"/>
      <c r="VU74" s="189"/>
      <c r="VV74" s="189"/>
      <c r="VW74" s="124"/>
      <c r="VX74" s="125"/>
      <c r="WB74" s="189"/>
      <c r="WC74" s="189"/>
      <c r="WD74" s="124"/>
      <c r="WE74" s="125"/>
      <c r="WI74" s="189"/>
      <c r="WJ74" s="189"/>
      <c r="WK74" s="124"/>
      <c r="WL74" s="125"/>
      <c r="WP74" s="189"/>
      <c r="WQ74" s="189"/>
      <c r="WR74" s="124"/>
      <c r="WS74" s="125"/>
      <c r="WW74" s="189"/>
      <c r="WX74" s="189"/>
      <c r="WY74" s="124"/>
      <c r="WZ74" s="125"/>
      <c r="XD74" s="189"/>
      <c r="XE74" s="189"/>
      <c r="XF74" s="124"/>
      <c r="XG74" s="125"/>
      <c r="XK74" s="189"/>
      <c r="XL74" s="189"/>
      <c r="XM74" s="124"/>
      <c r="XN74" s="125"/>
      <c r="XR74" s="189"/>
      <c r="XS74" s="189"/>
      <c r="XT74" s="124"/>
      <c r="XU74" s="125"/>
      <c r="XY74" s="189"/>
      <c r="XZ74" s="189"/>
      <c r="YA74" s="124"/>
      <c r="YB74" s="125"/>
      <c r="YF74" s="189"/>
      <c r="YG74" s="189"/>
      <c r="YH74" s="124"/>
      <c r="YI74" s="125"/>
      <c r="YM74" s="189"/>
      <c r="YN74" s="189"/>
      <c r="YO74" s="124"/>
      <c r="YP74" s="125"/>
      <c r="YT74" s="189"/>
      <c r="YU74" s="189"/>
      <c r="YV74" s="124"/>
      <c r="YW74" s="125"/>
      <c r="ZA74" s="189"/>
      <c r="ZB74" s="189"/>
      <c r="ZC74" s="124"/>
      <c r="ZD74" s="125"/>
      <c r="ZH74" s="189"/>
      <c r="ZI74" s="189"/>
      <c r="ZJ74" s="124"/>
      <c r="ZK74" s="125"/>
      <c r="ZO74" s="189"/>
      <c r="ZP74" s="189"/>
      <c r="ZQ74" s="124"/>
      <c r="ZR74" s="125"/>
      <c r="ZV74" s="189"/>
      <c r="ZW74" s="189"/>
      <c r="ZX74" s="124"/>
      <c r="ZY74" s="125"/>
      <c r="AAC74" s="189"/>
      <c r="AAD74" s="189"/>
      <c r="AAE74" s="124"/>
      <c r="AAF74" s="125"/>
      <c r="AAJ74" s="189"/>
      <c r="AAK74" s="189"/>
      <c r="AAL74" s="124"/>
      <c r="AAM74" s="125"/>
      <c r="AAQ74" s="189"/>
      <c r="AAR74" s="189"/>
      <c r="AAS74" s="124"/>
      <c r="AAT74" s="125"/>
      <c r="AAX74" s="189"/>
      <c r="AAY74" s="189"/>
      <c r="AAZ74" s="124"/>
      <c r="ABA74" s="125"/>
      <c r="ABE74" s="189"/>
      <c r="ABF74" s="189"/>
      <c r="ABG74" s="124"/>
      <c r="ABH74" s="125"/>
      <c r="ABL74" s="189"/>
      <c r="ABM74" s="189"/>
      <c r="ABN74" s="124"/>
      <c r="ABO74" s="125"/>
      <c r="ABS74" s="189"/>
      <c r="ABT74" s="189"/>
      <c r="ABU74" s="124"/>
      <c r="ABV74" s="125"/>
      <c r="ABZ74" s="189"/>
      <c r="ACA74" s="189"/>
      <c r="ACB74" s="124"/>
      <c r="ACC74" s="125"/>
      <c r="ACG74" s="189"/>
      <c r="ACH74" s="189"/>
      <c r="ACI74" s="124"/>
      <c r="ACJ74" s="125"/>
      <c r="ACN74" s="189"/>
      <c r="ACO74" s="189"/>
      <c r="ACP74" s="124"/>
      <c r="ACQ74" s="125"/>
      <c r="ACU74" s="189"/>
      <c r="ACV74" s="189"/>
      <c r="ACW74" s="124"/>
      <c r="ACX74" s="125"/>
      <c r="ADB74" s="189"/>
      <c r="ADC74" s="189"/>
      <c r="ADD74" s="124"/>
      <c r="ADE74" s="125"/>
      <c r="ADI74" s="189"/>
      <c r="ADJ74" s="189"/>
      <c r="ADK74" s="124"/>
      <c r="ADL74" s="125"/>
      <c r="ADP74" s="189"/>
      <c r="ADQ74" s="189"/>
      <c r="ADR74" s="124"/>
      <c r="ADS74" s="125"/>
      <c r="ADW74" s="189"/>
      <c r="ADX74" s="189"/>
      <c r="ADY74" s="124"/>
      <c r="ADZ74" s="125"/>
      <c r="AED74" s="189"/>
      <c r="AEE74" s="189"/>
      <c r="AEF74" s="124"/>
      <c r="AEG74" s="125"/>
      <c r="AEK74" s="189"/>
      <c r="AEL74" s="189"/>
      <c r="AEM74" s="124"/>
      <c r="AEN74" s="125"/>
      <c r="AER74" s="189"/>
      <c r="AES74" s="189"/>
      <c r="AET74" s="124"/>
      <c r="AEU74" s="125"/>
      <c r="AEY74" s="189"/>
      <c r="AEZ74" s="189"/>
      <c r="AFA74" s="124"/>
      <c r="AFB74" s="125"/>
      <c r="AFF74" s="189"/>
      <c r="AFG74" s="189"/>
      <c r="AFH74" s="124"/>
      <c r="AFI74" s="125"/>
      <c r="AFM74" s="189"/>
      <c r="AFN74" s="189"/>
      <c r="AFO74" s="124"/>
      <c r="AFP74" s="125"/>
      <c r="AFT74" s="189"/>
      <c r="AFU74" s="189"/>
      <c r="AFV74" s="124"/>
      <c r="AFW74" s="125"/>
      <c r="AGA74" s="189"/>
      <c r="AGB74" s="189"/>
      <c r="AGC74" s="124"/>
      <c r="AGD74" s="125"/>
      <c r="AGH74" s="189"/>
      <c r="AGI74" s="189"/>
      <c r="AGJ74" s="124"/>
      <c r="AGK74" s="125"/>
      <c r="AGO74" s="189"/>
      <c r="AGP74" s="189"/>
      <c r="AGQ74" s="124"/>
      <c r="AGR74" s="125"/>
      <c r="AGV74" s="189"/>
      <c r="AGW74" s="189"/>
      <c r="AGX74" s="124"/>
      <c r="AGY74" s="125"/>
      <c r="AHC74" s="189"/>
      <c r="AHD74" s="189"/>
      <c r="AHE74" s="124"/>
      <c r="AHF74" s="125"/>
      <c r="AHJ74" s="189"/>
      <c r="AHK74" s="189"/>
      <c r="AHL74" s="124"/>
      <c r="AHM74" s="125"/>
      <c r="AHQ74" s="189"/>
      <c r="AHR74" s="189"/>
      <c r="AHS74" s="124"/>
      <c r="AHT74" s="125"/>
      <c r="AHX74" s="189"/>
      <c r="AHY74" s="189"/>
      <c r="AHZ74" s="124"/>
      <c r="AIA74" s="125"/>
      <c r="AIE74" s="189"/>
      <c r="AIF74" s="189"/>
      <c r="AIG74" s="124"/>
      <c r="AIH74" s="125"/>
      <c r="AIL74" s="189"/>
      <c r="AIM74" s="189"/>
      <c r="AIN74" s="124"/>
      <c r="AIO74" s="125"/>
      <c r="AIS74" s="189"/>
      <c r="AIT74" s="189"/>
      <c r="AIU74" s="124"/>
      <c r="AIV74" s="125"/>
      <c r="AIZ74" s="189"/>
      <c r="AJA74" s="189"/>
      <c r="AJB74" s="124"/>
      <c r="AJC74" s="125"/>
      <c r="AJG74" s="189"/>
      <c r="AJH74" s="189"/>
      <c r="AJI74" s="124"/>
      <c r="AJJ74" s="125"/>
      <c r="AJN74" s="189"/>
      <c r="AJO74" s="189"/>
      <c r="AJP74" s="124"/>
      <c r="AJQ74" s="125"/>
      <c r="AJU74" s="189"/>
      <c r="AJV74" s="189"/>
      <c r="AJW74" s="124"/>
      <c r="AJX74" s="125"/>
      <c r="AKB74" s="189"/>
      <c r="AKC74" s="189"/>
      <c r="AKD74" s="124"/>
      <c r="AKE74" s="125"/>
      <c r="AKI74" s="189"/>
      <c r="AKJ74" s="189"/>
      <c r="AKK74" s="124"/>
      <c r="AKL74" s="125"/>
      <c r="AKP74" s="189"/>
      <c r="AKQ74" s="189"/>
      <c r="AKR74" s="124"/>
      <c r="AKS74" s="125"/>
      <c r="AKW74" s="189"/>
      <c r="AKX74" s="189"/>
      <c r="AKY74" s="124"/>
      <c r="AKZ74" s="125"/>
      <c r="ALD74" s="189"/>
      <c r="ALE74" s="189"/>
      <c r="ALF74" s="124"/>
      <c r="ALG74" s="125"/>
      <c r="ALK74" s="189"/>
      <c r="ALL74" s="189"/>
      <c r="ALM74" s="124"/>
      <c r="ALN74" s="125"/>
      <c r="ALR74" s="189"/>
      <c r="ALS74" s="189"/>
      <c r="ALT74" s="124"/>
      <c r="ALU74" s="125"/>
      <c r="ALY74" s="189"/>
      <c r="ALZ74" s="189"/>
      <c r="AMA74" s="124"/>
      <c r="AMB74" s="125"/>
      <c r="AMF74" s="189"/>
      <c r="AMG74" s="189"/>
      <c r="AMH74" s="124"/>
      <c r="AMI74" s="125"/>
    </row>
    <row r="75" spans="1:1023" s="193" customFormat="1" ht="15">
      <c r="A75" s="125"/>
      <c r="B75" s="239"/>
      <c r="C75" s="240"/>
      <c r="D75" s="241"/>
      <c r="E75" s="127"/>
      <c r="F75" s="192"/>
      <c r="G75" s="124"/>
      <c r="H75" s="118"/>
      <c r="I75" s="191"/>
      <c r="J75" s="190">
        <f t="shared" si="2"/>
        <v>0</v>
      </c>
      <c r="K75" s="121"/>
      <c r="L75" s="192"/>
      <c r="M75" s="192"/>
      <c r="N75" s="123"/>
      <c r="O75" s="118"/>
      <c r="P75" s="191"/>
      <c r="Q75" s="191"/>
      <c r="R75" s="191"/>
      <c r="S75" s="192"/>
      <c r="T75" s="192"/>
      <c r="U75" s="123"/>
      <c r="V75" s="118"/>
      <c r="W75" s="191"/>
      <c r="X75" s="191"/>
      <c r="Y75" s="191"/>
      <c r="Z75" s="192"/>
      <c r="AA75" s="192"/>
      <c r="AB75" s="123"/>
      <c r="AC75" s="118"/>
      <c r="AD75" s="191"/>
      <c r="AE75" s="191"/>
      <c r="AF75" s="191"/>
      <c r="AG75" s="192"/>
      <c r="AH75" s="192"/>
      <c r="AI75" s="123"/>
      <c r="AJ75" s="118"/>
      <c r="AK75" s="191"/>
      <c r="AL75" s="191"/>
      <c r="AM75" s="191"/>
      <c r="AN75" s="192"/>
      <c r="AO75" s="192"/>
      <c r="AP75" s="123"/>
      <c r="AQ75" s="118"/>
      <c r="AR75" s="191"/>
      <c r="AS75" s="191"/>
      <c r="AT75" s="191"/>
      <c r="AU75" s="192"/>
      <c r="AV75" s="192"/>
      <c r="AW75" s="123"/>
      <c r="AX75" s="118"/>
      <c r="AY75" s="191"/>
      <c r="AZ75" s="191"/>
      <c r="BA75" s="191"/>
      <c r="BB75" s="192"/>
      <c r="BC75" s="192"/>
      <c r="BD75" s="123"/>
      <c r="BE75" s="118"/>
      <c r="BF75" s="191"/>
      <c r="BG75" s="191"/>
      <c r="BH75" s="191"/>
      <c r="BI75" s="192"/>
      <c r="BJ75" s="192"/>
      <c r="BK75" s="123"/>
      <c r="BL75" s="118"/>
      <c r="BM75" s="191"/>
      <c r="BN75" s="191"/>
      <c r="BO75" s="191"/>
      <c r="BP75" s="189"/>
      <c r="BQ75" s="189"/>
      <c r="BR75" s="124"/>
      <c r="BS75" s="125"/>
      <c r="BW75" s="189"/>
      <c r="BX75" s="189"/>
      <c r="BY75" s="124"/>
      <c r="BZ75" s="125"/>
      <c r="CD75" s="189"/>
      <c r="CE75" s="189"/>
      <c r="CF75" s="124"/>
      <c r="CG75" s="125"/>
      <c r="CK75" s="189"/>
      <c r="CL75" s="189"/>
      <c r="CM75" s="124"/>
      <c r="CN75" s="125"/>
      <c r="CR75" s="189"/>
      <c r="CS75" s="189"/>
      <c r="CT75" s="124"/>
      <c r="CU75" s="125"/>
      <c r="CY75" s="189"/>
      <c r="CZ75" s="189"/>
      <c r="DA75" s="124"/>
      <c r="DB75" s="125"/>
      <c r="DF75" s="189"/>
      <c r="DG75" s="189"/>
      <c r="DH75" s="124"/>
      <c r="DI75" s="125"/>
      <c r="DM75" s="189"/>
      <c r="DN75" s="189"/>
      <c r="DO75" s="124"/>
      <c r="DP75" s="125"/>
      <c r="DT75" s="189"/>
      <c r="DU75" s="189"/>
      <c r="DV75" s="124"/>
      <c r="DW75" s="125"/>
      <c r="EA75" s="189"/>
      <c r="EB75" s="189"/>
      <c r="EC75" s="124"/>
      <c r="ED75" s="125"/>
      <c r="EH75" s="189"/>
      <c r="EI75" s="189"/>
      <c r="EJ75" s="124"/>
      <c r="EK75" s="125"/>
      <c r="EO75" s="189"/>
      <c r="EP75" s="189"/>
      <c r="EQ75" s="124"/>
      <c r="ER75" s="125"/>
      <c r="EV75" s="189"/>
      <c r="EW75" s="189"/>
      <c r="EX75" s="124"/>
      <c r="EY75" s="125"/>
      <c r="FC75" s="189"/>
      <c r="FD75" s="189"/>
      <c r="FE75" s="124"/>
      <c r="FF75" s="125"/>
      <c r="FJ75" s="189"/>
      <c r="FK75" s="189"/>
      <c r="FL75" s="124"/>
      <c r="FM75" s="125"/>
      <c r="FQ75" s="189"/>
      <c r="FR75" s="189"/>
      <c r="FS75" s="124"/>
      <c r="FT75" s="125"/>
      <c r="FX75" s="189"/>
      <c r="FY75" s="189"/>
      <c r="FZ75" s="124"/>
      <c r="GA75" s="125"/>
      <c r="GE75" s="189"/>
      <c r="GF75" s="189"/>
      <c r="GG75" s="124"/>
      <c r="GH75" s="125"/>
      <c r="GL75" s="189"/>
      <c r="GM75" s="189"/>
      <c r="GN75" s="124"/>
      <c r="GO75" s="125"/>
      <c r="GS75" s="189"/>
      <c r="GT75" s="189"/>
      <c r="GU75" s="124"/>
      <c r="GV75" s="125"/>
      <c r="GZ75" s="189"/>
      <c r="HA75" s="189"/>
      <c r="HB75" s="124"/>
      <c r="HC75" s="125"/>
      <c r="HG75" s="189"/>
      <c r="HH75" s="189"/>
      <c r="HI75" s="124"/>
      <c r="HJ75" s="125"/>
      <c r="HN75" s="189"/>
      <c r="HO75" s="189"/>
      <c r="HP75" s="124"/>
      <c r="HQ75" s="125"/>
      <c r="HU75" s="189"/>
      <c r="HV75" s="189"/>
      <c r="HW75" s="124"/>
      <c r="HX75" s="125"/>
      <c r="IB75" s="189"/>
      <c r="IC75" s="189"/>
      <c r="ID75" s="124"/>
      <c r="IE75" s="125"/>
      <c r="II75" s="189"/>
      <c r="IJ75" s="189"/>
      <c r="IK75" s="124"/>
      <c r="IL75" s="125"/>
      <c r="IP75" s="189"/>
      <c r="IQ75" s="189"/>
      <c r="IR75" s="124"/>
      <c r="IS75" s="125"/>
      <c r="IW75" s="189"/>
      <c r="IX75" s="189"/>
      <c r="IY75" s="124"/>
      <c r="IZ75" s="125"/>
      <c r="JD75" s="189"/>
      <c r="JE75" s="189"/>
      <c r="JF75" s="124"/>
      <c r="JG75" s="125"/>
      <c r="JK75" s="189"/>
      <c r="JL75" s="189"/>
      <c r="JM75" s="124"/>
      <c r="JN75" s="125"/>
      <c r="JR75" s="189"/>
      <c r="JS75" s="189"/>
      <c r="JT75" s="124"/>
      <c r="JU75" s="125"/>
      <c r="JY75" s="189"/>
      <c r="JZ75" s="189"/>
      <c r="KA75" s="124"/>
      <c r="KB75" s="125"/>
      <c r="KF75" s="189"/>
      <c r="KG75" s="189"/>
      <c r="KH75" s="124"/>
      <c r="KI75" s="125"/>
      <c r="KM75" s="189"/>
      <c r="KN75" s="189"/>
      <c r="KO75" s="124"/>
      <c r="KP75" s="125"/>
      <c r="KT75" s="189"/>
      <c r="KU75" s="189"/>
      <c r="KV75" s="124"/>
      <c r="KW75" s="125"/>
      <c r="LA75" s="189"/>
      <c r="LB75" s="189"/>
      <c r="LC75" s="124"/>
      <c r="LD75" s="125"/>
      <c r="LH75" s="189"/>
      <c r="LI75" s="189"/>
      <c r="LJ75" s="124"/>
      <c r="LK75" s="125"/>
      <c r="LO75" s="189"/>
      <c r="LP75" s="189"/>
      <c r="LQ75" s="124"/>
      <c r="LR75" s="125"/>
      <c r="LV75" s="189"/>
      <c r="LW75" s="189"/>
      <c r="LX75" s="124"/>
      <c r="LY75" s="125"/>
      <c r="MC75" s="189"/>
      <c r="MD75" s="189"/>
      <c r="ME75" s="124"/>
      <c r="MF75" s="125"/>
      <c r="MJ75" s="189"/>
      <c r="MK75" s="189"/>
      <c r="ML75" s="124"/>
      <c r="MM75" s="125"/>
      <c r="MQ75" s="189"/>
      <c r="MR75" s="189"/>
      <c r="MS75" s="124"/>
      <c r="MT75" s="125"/>
      <c r="MX75" s="189"/>
      <c r="MY75" s="189"/>
      <c r="MZ75" s="124"/>
      <c r="NA75" s="125"/>
      <c r="NE75" s="189"/>
      <c r="NF75" s="189"/>
      <c r="NG75" s="124"/>
      <c r="NH75" s="125"/>
      <c r="NL75" s="189"/>
      <c r="NM75" s="189"/>
      <c r="NN75" s="124"/>
      <c r="NO75" s="125"/>
      <c r="NS75" s="189"/>
      <c r="NT75" s="189"/>
      <c r="NU75" s="124"/>
      <c r="NV75" s="125"/>
      <c r="NZ75" s="189"/>
      <c r="OA75" s="189"/>
      <c r="OB75" s="124"/>
      <c r="OC75" s="125"/>
      <c r="OG75" s="189"/>
      <c r="OH75" s="189"/>
      <c r="OI75" s="124"/>
      <c r="OJ75" s="125"/>
      <c r="ON75" s="189"/>
      <c r="OO75" s="189"/>
      <c r="OP75" s="124"/>
      <c r="OQ75" s="125"/>
      <c r="OU75" s="189"/>
      <c r="OV75" s="189"/>
      <c r="OW75" s="124"/>
      <c r="OX75" s="125"/>
      <c r="PB75" s="189"/>
      <c r="PC75" s="189"/>
      <c r="PD75" s="124"/>
      <c r="PE75" s="125"/>
      <c r="PI75" s="189"/>
      <c r="PJ75" s="189"/>
      <c r="PK75" s="124"/>
      <c r="PL75" s="125"/>
      <c r="PP75" s="189"/>
      <c r="PQ75" s="189"/>
      <c r="PR75" s="124"/>
      <c r="PS75" s="125"/>
      <c r="PW75" s="189"/>
      <c r="PX75" s="189"/>
      <c r="PY75" s="124"/>
      <c r="PZ75" s="125"/>
      <c r="QD75" s="189"/>
      <c r="QE75" s="189"/>
      <c r="QF75" s="124"/>
      <c r="QG75" s="125"/>
      <c r="QK75" s="189"/>
      <c r="QL75" s="189"/>
      <c r="QM75" s="124"/>
      <c r="QN75" s="125"/>
      <c r="QR75" s="189"/>
      <c r="QS75" s="189"/>
      <c r="QT75" s="124"/>
      <c r="QU75" s="125"/>
      <c r="QY75" s="189"/>
      <c r="QZ75" s="189"/>
      <c r="RA75" s="124"/>
      <c r="RB75" s="125"/>
      <c r="RF75" s="189"/>
      <c r="RG75" s="189"/>
      <c r="RH75" s="124"/>
      <c r="RI75" s="125"/>
      <c r="RM75" s="189"/>
      <c r="RN75" s="189"/>
      <c r="RO75" s="124"/>
      <c r="RP75" s="125"/>
      <c r="RT75" s="189"/>
      <c r="RU75" s="189"/>
      <c r="RV75" s="124"/>
      <c r="RW75" s="125"/>
      <c r="SA75" s="189"/>
      <c r="SB75" s="189"/>
      <c r="SC75" s="124"/>
      <c r="SD75" s="125"/>
      <c r="SH75" s="189"/>
      <c r="SI75" s="189"/>
      <c r="SJ75" s="124"/>
      <c r="SK75" s="125"/>
      <c r="SO75" s="189"/>
      <c r="SP75" s="189"/>
      <c r="SQ75" s="124"/>
      <c r="SR75" s="125"/>
      <c r="SV75" s="189"/>
      <c r="SW75" s="189"/>
      <c r="SX75" s="124"/>
      <c r="SY75" s="125"/>
      <c r="TC75" s="189"/>
      <c r="TD75" s="189"/>
      <c r="TE75" s="124"/>
      <c r="TF75" s="125"/>
      <c r="TJ75" s="189"/>
      <c r="TK75" s="189"/>
      <c r="TL75" s="124"/>
      <c r="TM75" s="125"/>
      <c r="TQ75" s="189"/>
      <c r="TR75" s="189"/>
      <c r="TS75" s="124"/>
      <c r="TT75" s="125"/>
      <c r="TX75" s="189"/>
      <c r="TY75" s="189"/>
      <c r="TZ75" s="124"/>
      <c r="UA75" s="125"/>
      <c r="UE75" s="189"/>
      <c r="UF75" s="189"/>
      <c r="UG75" s="124"/>
      <c r="UH75" s="125"/>
      <c r="UL75" s="189"/>
      <c r="UM75" s="189"/>
      <c r="UN75" s="124"/>
      <c r="UO75" s="125"/>
      <c r="US75" s="189"/>
      <c r="UT75" s="189"/>
      <c r="UU75" s="124"/>
      <c r="UV75" s="125"/>
      <c r="UZ75" s="189"/>
      <c r="VA75" s="189"/>
      <c r="VB75" s="124"/>
      <c r="VC75" s="125"/>
      <c r="VG75" s="189"/>
      <c r="VH75" s="189"/>
      <c r="VI75" s="124"/>
      <c r="VJ75" s="125"/>
      <c r="VN75" s="189"/>
      <c r="VO75" s="189"/>
      <c r="VP75" s="124"/>
      <c r="VQ75" s="125"/>
      <c r="VU75" s="189"/>
      <c r="VV75" s="189"/>
      <c r="VW75" s="124"/>
      <c r="VX75" s="125"/>
      <c r="WB75" s="189"/>
      <c r="WC75" s="189"/>
      <c r="WD75" s="124"/>
      <c r="WE75" s="125"/>
      <c r="WI75" s="189"/>
      <c r="WJ75" s="189"/>
      <c r="WK75" s="124"/>
      <c r="WL75" s="125"/>
      <c r="WP75" s="189"/>
      <c r="WQ75" s="189"/>
      <c r="WR75" s="124"/>
      <c r="WS75" s="125"/>
      <c r="WW75" s="189"/>
      <c r="WX75" s="189"/>
      <c r="WY75" s="124"/>
      <c r="WZ75" s="125"/>
      <c r="XD75" s="189"/>
      <c r="XE75" s="189"/>
      <c r="XF75" s="124"/>
      <c r="XG75" s="125"/>
      <c r="XK75" s="189"/>
      <c r="XL75" s="189"/>
      <c r="XM75" s="124"/>
      <c r="XN75" s="125"/>
      <c r="XR75" s="189"/>
      <c r="XS75" s="189"/>
      <c r="XT75" s="124"/>
      <c r="XU75" s="125"/>
      <c r="XY75" s="189"/>
      <c r="XZ75" s="189"/>
      <c r="YA75" s="124"/>
      <c r="YB75" s="125"/>
      <c r="YF75" s="189"/>
      <c r="YG75" s="189"/>
      <c r="YH75" s="124"/>
      <c r="YI75" s="125"/>
      <c r="YM75" s="189"/>
      <c r="YN75" s="189"/>
      <c r="YO75" s="124"/>
      <c r="YP75" s="125"/>
      <c r="YT75" s="189"/>
      <c r="YU75" s="189"/>
      <c r="YV75" s="124"/>
      <c r="YW75" s="125"/>
      <c r="ZA75" s="189"/>
      <c r="ZB75" s="189"/>
      <c r="ZC75" s="124"/>
      <c r="ZD75" s="125"/>
      <c r="ZH75" s="189"/>
      <c r="ZI75" s="189"/>
      <c r="ZJ75" s="124"/>
      <c r="ZK75" s="125"/>
      <c r="ZO75" s="189"/>
      <c r="ZP75" s="189"/>
      <c r="ZQ75" s="124"/>
      <c r="ZR75" s="125"/>
      <c r="ZV75" s="189"/>
      <c r="ZW75" s="189"/>
      <c r="ZX75" s="124"/>
      <c r="ZY75" s="125"/>
      <c r="AAC75" s="189"/>
      <c r="AAD75" s="189"/>
      <c r="AAE75" s="124"/>
      <c r="AAF75" s="125"/>
      <c r="AAJ75" s="189"/>
      <c r="AAK75" s="189"/>
      <c r="AAL75" s="124"/>
      <c r="AAM75" s="125"/>
      <c r="AAQ75" s="189"/>
      <c r="AAR75" s="189"/>
      <c r="AAS75" s="124"/>
      <c r="AAT75" s="125"/>
      <c r="AAX75" s="189"/>
      <c r="AAY75" s="189"/>
      <c r="AAZ75" s="124"/>
      <c r="ABA75" s="125"/>
      <c r="ABE75" s="189"/>
      <c r="ABF75" s="189"/>
      <c r="ABG75" s="124"/>
      <c r="ABH75" s="125"/>
      <c r="ABL75" s="189"/>
      <c r="ABM75" s="189"/>
      <c r="ABN75" s="124"/>
      <c r="ABO75" s="125"/>
      <c r="ABS75" s="189"/>
      <c r="ABT75" s="189"/>
      <c r="ABU75" s="124"/>
      <c r="ABV75" s="125"/>
      <c r="ABZ75" s="189"/>
      <c r="ACA75" s="189"/>
      <c r="ACB75" s="124"/>
      <c r="ACC75" s="125"/>
      <c r="ACG75" s="189"/>
      <c r="ACH75" s="189"/>
      <c r="ACI75" s="124"/>
      <c r="ACJ75" s="125"/>
      <c r="ACN75" s="189"/>
      <c r="ACO75" s="189"/>
      <c r="ACP75" s="124"/>
      <c r="ACQ75" s="125"/>
      <c r="ACU75" s="189"/>
      <c r="ACV75" s="189"/>
      <c r="ACW75" s="124"/>
      <c r="ACX75" s="125"/>
      <c r="ADB75" s="189"/>
      <c r="ADC75" s="189"/>
      <c r="ADD75" s="124"/>
      <c r="ADE75" s="125"/>
      <c r="ADI75" s="189"/>
      <c r="ADJ75" s="189"/>
      <c r="ADK75" s="124"/>
      <c r="ADL75" s="125"/>
      <c r="ADP75" s="189"/>
      <c r="ADQ75" s="189"/>
      <c r="ADR75" s="124"/>
      <c r="ADS75" s="125"/>
      <c r="ADW75" s="189"/>
      <c r="ADX75" s="189"/>
      <c r="ADY75" s="124"/>
      <c r="ADZ75" s="125"/>
      <c r="AED75" s="189"/>
      <c r="AEE75" s="189"/>
      <c r="AEF75" s="124"/>
      <c r="AEG75" s="125"/>
      <c r="AEK75" s="189"/>
      <c r="AEL75" s="189"/>
      <c r="AEM75" s="124"/>
      <c r="AEN75" s="125"/>
      <c r="AER75" s="189"/>
      <c r="AES75" s="189"/>
      <c r="AET75" s="124"/>
      <c r="AEU75" s="125"/>
      <c r="AEY75" s="189"/>
      <c r="AEZ75" s="189"/>
      <c r="AFA75" s="124"/>
      <c r="AFB75" s="125"/>
      <c r="AFF75" s="189"/>
      <c r="AFG75" s="189"/>
      <c r="AFH75" s="124"/>
      <c r="AFI75" s="125"/>
      <c r="AFM75" s="189"/>
      <c r="AFN75" s="189"/>
      <c r="AFO75" s="124"/>
      <c r="AFP75" s="125"/>
      <c r="AFT75" s="189"/>
      <c r="AFU75" s="189"/>
      <c r="AFV75" s="124"/>
      <c r="AFW75" s="125"/>
      <c r="AGA75" s="189"/>
      <c r="AGB75" s="189"/>
      <c r="AGC75" s="124"/>
      <c r="AGD75" s="125"/>
      <c r="AGH75" s="189"/>
      <c r="AGI75" s="189"/>
      <c r="AGJ75" s="124"/>
      <c r="AGK75" s="125"/>
      <c r="AGO75" s="189"/>
      <c r="AGP75" s="189"/>
      <c r="AGQ75" s="124"/>
      <c r="AGR75" s="125"/>
      <c r="AGV75" s="189"/>
      <c r="AGW75" s="189"/>
      <c r="AGX75" s="124"/>
      <c r="AGY75" s="125"/>
      <c r="AHC75" s="189"/>
      <c r="AHD75" s="189"/>
      <c r="AHE75" s="124"/>
      <c r="AHF75" s="125"/>
      <c r="AHJ75" s="189"/>
      <c r="AHK75" s="189"/>
      <c r="AHL75" s="124"/>
      <c r="AHM75" s="125"/>
      <c r="AHQ75" s="189"/>
      <c r="AHR75" s="189"/>
      <c r="AHS75" s="124"/>
      <c r="AHT75" s="125"/>
      <c r="AHX75" s="189"/>
      <c r="AHY75" s="189"/>
      <c r="AHZ75" s="124"/>
      <c r="AIA75" s="125"/>
      <c r="AIE75" s="189"/>
      <c r="AIF75" s="189"/>
      <c r="AIG75" s="124"/>
      <c r="AIH75" s="125"/>
      <c r="AIL75" s="189"/>
      <c r="AIM75" s="189"/>
      <c r="AIN75" s="124"/>
      <c r="AIO75" s="125"/>
      <c r="AIS75" s="189"/>
      <c r="AIT75" s="189"/>
      <c r="AIU75" s="124"/>
      <c r="AIV75" s="125"/>
      <c r="AIZ75" s="189"/>
      <c r="AJA75" s="189"/>
      <c r="AJB75" s="124"/>
      <c r="AJC75" s="125"/>
      <c r="AJG75" s="189"/>
      <c r="AJH75" s="189"/>
      <c r="AJI75" s="124"/>
      <c r="AJJ75" s="125"/>
      <c r="AJN75" s="189"/>
      <c r="AJO75" s="189"/>
      <c r="AJP75" s="124"/>
      <c r="AJQ75" s="125"/>
      <c r="AJU75" s="189"/>
      <c r="AJV75" s="189"/>
      <c r="AJW75" s="124"/>
      <c r="AJX75" s="125"/>
      <c r="AKB75" s="189"/>
      <c r="AKC75" s="189"/>
      <c r="AKD75" s="124"/>
      <c r="AKE75" s="125"/>
      <c r="AKI75" s="189"/>
      <c r="AKJ75" s="189"/>
      <c r="AKK75" s="124"/>
      <c r="AKL75" s="125"/>
      <c r="AKP75" s="189"/>
      <c r="AKQ75" s="189"/>
      <c r="AKR75" s="124"/>
      <c r="AKS75" s="125"/>
      <c r="AKW75" s="189"/>
      <c r="AKX75" s="189"/>
      <c r="AKY75" s="124"/>
      <c r="AKZ75" s="125"/>
      <c r="ALD75" s="189"/>
      <c r="ALE75" s="189"/>
      <c r="ALF75" s="124"/>
      <c r="ALG75" s="125"/>
      <c r="ALK75" s="189"/>
      <c r="ALL75" s="189"/>
      <c r="ALM75" s="124"/>
      <c r="ALN75" s="125"/>
      <c r="ALR75" s="189"/>
      <c r="ALS75" s="189"/>
      <c r="ALT75" s="124"/>
      <c r="ALU75" s="125"/>
      <c r="ALY75" s="189"/>
      <c r="ALZ75" s="189"/>
      <c r="AMA75" s="124"/>
      <c r="AMB75" s="125"/>
      <c r="AMF75" s="189"/>
      <c r="AMG75" s="189"/>
      <c r="AMH75" s="124"/>
      <c r="AMI75" s="125"/>
    </row>
    <row r="76" spans="1:1023" s="193" customFormat="1" ht="15">
      <c r="A76" s="125"/>
      <c r="B76" s="239"/>
      <c r="C76" s="240"/>
      <c r="D76" s="241"/>
      <c r="E76" s="127"/>
      <c r="F76" s="192"/>
      <c r="G76" s="124"/>
      <c r="H76" s="118"/>
      <c r="I76" s="191"/>
      <c r="J76" s="190">
        <f t="shared" si="2"/>
        <v>0</v>
      </c>
      <c r="K76" s="121"/>
      <c r="L76" s="192"/>
      <c r="M76" s="192"/>
      <c r="N76" s="123"/>
      <c r="O76" s="118"/>
      <c r="P76" s="191"/>
      <c r="Q76" s="191"/>
      <c r="R76" s="191"/>
      <c r="S76" s="192"/>
      <c r="T76" s="192"/>
      <c r="U76" s="123"/>
      <c r="V76" s="118"/>
      <c r="W76" s="191"/>
      <c r="X76" s="191"/>
      <c r="Y76" s="191"/>
      <c r="Z76" s="192"/>
      <c r="AA76" s="192"/>
      <c r="AB76" s="123"/>
      <c r="AC76" s="118"/>
      <c r="AD76" s="191"/>
      <c r="AE76" s="191"/>
      <c r="AF76" s="191"/>
      <c r="AG76" s="192"/>
      <c r="AH76" s="192"/>
      <c r="AI76" s="123"/>
      <c r="AJ76" s="118"/>
      <c r="AK76" s="191"/>
      <c r="AL76" s="191"/>
      <c r="AM76" s="191"/>
      <c r="AN76" s="192"/>
      <c r="AO76" s="192"/>
      <c r="AP76" s="123"/>
      <c r="AQ76" s="118"/>
      <c r="AR76" s="191"/>
      <c r="AS76" s="191"/>
      <c r="AT76" s="191"/>
      <c r="AU76" s="192"/>
      <c r="AV76" s="192"/>
      <c r="AW76" s="123"/>
      <c r="AX76" s="118"/>
      <c r="AY76" s="191"/>
      <c r="AZ76" s="191"/>
      <c r="BA76" s="191"/>
      <c r="BB76" s="192"/>
      <c r="BC76" s="192"/>
      <c r="BD76" s="123"/>
      <c r="BE76" s="118"/>
      <c r="BF76" s="191"/>
      <c r="BG76" s="191"/>
      <c r="BH76" s="191"/>
      <c r="BI76" s="192"/>
      <c r="BJ76" s="192"/>
      <c r="BK76" s="123"/>
      <c r="BL76" s="118"/>
      <c r="BM76" s="191"/>
      <c r="BN76" s="191"/>
      <c r="BO76" s="191"/>
      <c r="BP76" s="189"/>
      <c r="BQ76" s="189"/>
      <c r="BR76" s="124"/>
      <c r="BS76" s="125"/>
      <c r="BW76" s="189"/>
      <c r="BX76" s="189"/>
      <c r="BY76" s="124"/>
      <c r="BZ76" s="125"/>
      <c r="CD76" s="189"/>
      <c r="CE76" s="189"/>
      <c r="CF76" s="124"/>
      <c r="CG76" s="125"/>
      <c r="CK76" s="189"/>
      <c r="CL76" s="189"/>
      <c r="CM76" s="124"/>
      <c r="CN76" s="125"/>
      <c r="CR76" s="189"/>
      <c r="CS76" s="189"/>
      <c r="CT76" s="124"/>
      <c r="CU76" s="125"/>
      <c r="CY76" s="189"/>
      <c r="CZ76" s="189"/>
      <c r="DA76" s="124"/>
      <c r="DB76" s="125"/>
      <c r="DF76" s="189"/>
      <c r="DG76" s="189"/>
      <c r="DH76" s="124"/>
      <c r="DI76" s="125"/>
      <c r="DM76" s="189"/>
      <c r="DN76" s="189"/>
      <c r="DO76" s="124"/>
      <c r="DP76" s="125"/>
      <c r="DT76" s="189"/>
      <c r="DU76" s="189"/>
      <c r="DV76" s="124"/>
      <c r="DW76" s="125"/>
      <c r="EA76" s="189"/>
      <c r="EB76" s="189"/>
      <c r="EC76" s="124"/>
      <c r="ED76" s="125"/>
      <c r="EH76" s="189"/>
      <c r="EI76" s="189"/>
      <c r="EJ76" s="124"/>
      <c r="EK76" s="125"/>
      <c r="EO76" s="189"/>
      <c r="EP76" s="189"/>
      <c r="EQ76" s="124"/>
      <c r="ER76" s="125"/>
      <c r="EV76" s="189"/>
      <c r="EW76" s="189"/>
      <c r="EX76" s="124"/>
      <c r="EY76" s="125"/>
      <c r="FC76" s="189"/>
      <c r="FD76" s="189"/>
      <c r="FE76" s="124"/>
      <c r="FF76" s="125"/>
      <c r="FJ76" s="189"/>
      <c r="FK76" s="189"/>
      <c r="FL76" s="124"/>
      <c r="FM76" s="125"/>
      <c r="FQ76" s="189"/>
      <c r="FR76" s="189"/>
      <c r="FS76" s="124"/>
      <c r="FT76" s="125"/>
      <c r="FX76" s="189"/>
      <c r="FY76" s="189"/>
      <c r="FZ76" s="124"/>
      <c r="GA76" s="125"/>
      <c r="GE76" s="189"/>
      <c r="GF76" s="189"/>
      <c r="GG76" s="124"/>
      <c r="GH76" s="125"/>
      <c r="GL76" s="189"/>
      <c r="GM76" s="189"/>
      <c r="GN76" s="124"/>
      <c r="GO76" s="125"/>
      <c r="GS76" s="189"/>
      <c r="GT76" s="189"/>
      <c r="GU76" s="124"/>
      <c r="GV76" s="125"/>
      <c r="GZ76" s="189"/>
      <c r="HA76" s="189"/>
      <c r="HB76" s="124"/>
      <c r="HC76" s="125"/>
      <c r="HG76" s="189"/>
      <c r="HH76" s="189"/>
      <c r="HI76" s="124"/>
      <c r="HJ76" s="125"/>
      <c r="HN76" s="189"/>
      <c r="HO76" s="189"/>
      <c r="HP76" s="124"/>
      <c r="HQ76" s="125"/>
      <c r="HU76" s="189"/>
      <c r="HV76" s="189"/>
      <c r="HW76" s="124"/>
      <c r="HX76" s="125"/>
      <c r="IB76" s="189"/>
      <c r="IC76" s="189"/>
      <c r="ID76" s="124"/>
      <c r="IE76" s="125"/>
      <c r="II76" s="189"/>
      <c r="IJ76" s="189"/>
      <c r="IK76" s="124"/>
      <c r="IL76" s="125"/>
      <c r="IP76" s="189"/>
      <c r="IQ76" s="189"/>
      <c r="IR76" s="124"/>
      <c r="IS76" s="125"/>
      <c r="IW76" s="189"/>
      <c r="IX76" s="189"/>
      <c r="IY76" s="124"/>
      <c r="IZ76" s="125"/>
      <c r="JD76" s="189"/>
      <c r="JE76" s="189"/>
      <c r="JF76" s="124"/>
      <c r="JG76" s="125"/>
      <c r="JK76" s="189"/>
      <c r="JL76" s="189"/>
      <c r="JM76" s="124"/>
      <c r="JN76" s="125"/>
      <c r="JR76" s="189"/>
      <c r="JS76" s="189"/>
      <c r="JT76" s="124"/>
      <c r="JU76" s="125"/>
      <c r="JY76" s="189"/>
      <c r="JZ76" s="189"/>
      <c r="KA76" s="124"/>
      <c r="KB76" s="125"/>
      <c r="KF76" s="189"/>
      <c r="KG76" s="189"/>
      <c r="KH76" s="124"/>
      <c r="KI76" s="125"/>
      <c r="KM76" s="189"/>
      <c r="KN76" s="189"/>
      <c r="KO76" s="124"/>
      <c r="KP76" s="125"/>
      <c r="KT76" s="189"/>
      <c r="KU76" s="189"/>
      <c r="KV76" s="124"/>
      <c r="KW76" s="125"/>
      <c r="LA76" s="189"/>
      <c r="LB76" s="189"/>
      <c r="LC76" s="124"/>
      <c r="LD76" s="125"/>
      <c r="LH76" s="189"/>
      <c r="LI76" s="189"/>
      <c r="LJ76" s="124"/>
      <c r="LK76" s="125"/>
      <c r="LO76" s="189"/>
      <c r="LP76" s="189"/>
      <c r="LQ76" s="124"/>
      <c r="LR76" s="125"/>
      <c r="LV76" s="189"/>
      <c r="LW76" s="189"/>
      <c r="LX76" s="124"/>
      <c r="LY76" s="125"/>
      <c r="MC76" s="189"/>
      <c r="MD76" s="189"/>
      <c r="ME76" s="124"/>
      <c r="MF76" s="125"/>
      <c r="MJ76" s="189"/>
      <c r="MK76" s="189"/>
      <c r="ML76" s="124"/>
      <c r="MM76" s="125"/>
      <c r="MQ76" s="189"/>
      <c r="MR76" s="189"/>
      <c r="MS76" s="124"/>
      <c r="MT76" s="125"/>
      <c r="MX76" s="189"/>
      <c r="MY76" s="189"/>
      <c r="MZ76" s="124"/>
      <c r="NA76" s="125"/>
      <c r="NE76" s="189"/>
      <c r="NF76" s="189"/>
      <c r="NG76" s="124"/>
      <c r="NH76" s="125"/>
      <c r="NL76" s="189"/>
      <c r="NM76" s="189"/>
      <c r="NN76" s="124"/>
      <c r="NO76" s="125"/>
      <c r="NS76" s="189"/>
      <c r="NT76" s="189"/>
      <c r="NU76" s="124"/>
      <c r="NV76" s="125"/>
      <c r="NZ76" s="189"/>
      <c r="OA76" s="189"/>
      <c r="OB76" s="124"/>
      <c r="OC76" s="125"/>
      <c r="OG76" s="189"/>
      <c r="OH76" s="189"/>
      <c r="OI76" s="124"/>
      <c r="OJ76" s="125"/>
      <c r="ON76" s="189"/>
      <c r="OO76" s="189"/>
      <c r="OP76" s="124"/>
      <c r="OQ76" s="125"/>
      <c r="OU76" s="189"/>
      <c r="OV76" s="189"/>
      <c r="OW76" s="124"/>
      <c r="OX76" s="125"/>
      <c r="PB76" s="189"/>
      <c r="PC76" s="189"/>
      <c r="PD76" s="124"/>
      <c r="PE76" s="125"/>
      <c r="PI76" s="189"/>
      <c r="PJ76" s="189"/>
      <c r="PK76" s="124"/>
      <c r="PL76" s="125"/>
      <c r="PP76" s="189"/>
      <c r="PQ76" s="189"/>
      <c r="PR76" s="124"/>
      <c r="PS76" s="125"/>
      <c r="PW76" s="189"/>
      <c r="PX76" s="189"/>
      <c r="PY76" s="124"/>
      <c r="PZ76" s="125"/>
      <c r="QD76" s="189"/>
      <c r="QE76" s="189"/>
      <c r="QF76" s="124"/>
      <c r="QG76" s="125"/>
      <c r="QK76" s="189"/>
      <c r="QL76" s="189"/>
      <c r="QM76" s="124"/>
      <c r="QN76" s="125"/>
      <c r="QR76" s="189"/>
      <c r="QS76" s="189"/>
      <c r="QT76" s="124"/>
      <c r="QU76" s="125"/>
      <c r="QY76" s="189"/>
      <c r="QZ76" s="189"/>
      <c r="RA76" s="124"/>
      <c r="RB76" s="125"/>
      <c r="RF76" s="189"/>
      <c r="RG76" s="189"/>
      <c r="RH76" s="124"/>
      <c r="RI76" s="125"/>
      <c r="RM76" s="189"/>
      <c r="RN76" s="189"/>
      <c r="RO76" s="124"/>
      <c r="RP76" s="125"/>
      <c r="RT76" s="189"/>
      <c r="RU76" s="189"/>
      <c r="RV76" s="124"/>
      <c r="RW76" s="125"/>
      <c r="SA76" s="189"/>
      <c r="SB76" s="189"/>
      <c r="SC76" s="124"/>
      <c r="SD76" s="125"/>
      <c r="SH76" s="189"/>
      <c r="SI76" s="189"/>
      <c r="SJ76" s="124"/>
      <c r="SK76" s="125"/>
      <c r="SO76" s="189"/>
      <c r="SP76" s="189"/>
      <c r="SQ76" s="124"/>
      <c r="SR76" s="125"/>
      <c r="SV76" s="189"/>
      <c r="SW76" s="189"/>
      <c r="SX76" s="124"/>
      <c r="SY76" s="125"/>
      <c r="TC76" s="189"/>
      <c r="TD76" s="189"/>
      <c r="TE76" s="124"/>
      <c r="TF76" s="125"/>
      <c r="TJ76" s="189"/>
      <c r="TK76" s="189"/>
      <c r="TL76" s="124"/>
      <c r="TM76" s="125"/>
      <c r="TQ76" s="189"/>
      <c r="TR76" s="189"/>
      <c r="TS76" s="124"/>
      <c r="TT76" s="125"/>
      <c r="TX76" s="189"/>
      <c r="TY76" s="189"/>
      <c r="TZ76" s="124"/>
      <c r="UA76" s="125"/>
      <c r="UE76" s="189"/>
      <c r="UF76" s="189"/>
      <c r="UG76" s="124"/>
      <c r="UH76" s="125"/>
      <c r="UL76" s="189"/>
      <c r="UM76" s="189"/>
      <c r="UN76" s="124"/>
      <c r="UO76" s="125"/>
      <c r="US76" s="189"/>
      <c r="UT76" s="189"/>
      <c r="UU76" s="124"/>
      <c r="UV76" s="125"/>
      <c r="UZ76" s="189"/>
      <c r="VA76" s="189"/>
      <c r="VB76" s="124"/>
      <c r="VC76" s="125"/>
      <c r="VG76" s="189"/>
      <c r="VH76" s="189"/>
      <c r="VI76" s="124"/>
      <c r="VJ76" s="125"/>
      <c r="VN76" s="189"/>
      <c r="VO76" s="189"/>
      <c r="VP76" s="124"/>
      <c r="VQ76" s="125"/>
      <c r="VU76" s="189"/>
      <c r="VV76" s="189"/>
      <c r="VW76" s="124"/>
      <c r="VX76" s="125"/>
      <c r="WB76" s="189"/>
      <c r="WC76" s="189"/>
      <c r="WD76" s="124"/>
      <c r="WE76" s="125"/>
      <c r="WI76" s="189"/>
      <c r="WJ76" s="189"/>
      <c r="WK76" s="124"/>
      <c r="WL76" s="125"/>
      <c r="WP76" s="189"/>
      <c r="WQ76" s="189"/>
      <c r="WR76" s="124"/>
      <c r="WS76" s="125"/>
      <c r="WW76" s="189"/>
      <c r="WX76" s="189"/>
      <c r="WY76" s="124"/>
      <c r="WZ76" s="125"/>
      <c r="XD76" s="189"/>
      <c r="XE76" s="189"/>
      <c r="XF76" s="124"/>
      <c r="XG76" s="125"/>
      <c r="XK76" s="189"/>
      <c r="XL76" s="189"/>
      <c r="XM76" s="124"/>
      <c r="XN76" s="125"/>
      <c r="XR76" s="189"/>
      <c r="XS76" s="189"/>
      <c r="XT76" s="124"/>
      <c r="XU76" s="125"/>
      <c r="XY76" s="189"/>
      <c r="XZ76" s="189"/>
      <c r="YA76" s="124"/>
      <c r="YB76" s="125"/>
      <c r="YF76" s="189"/>
      <c r="YG76" s="189"/>
      <c r="YH76" s="124"/>
      <c r="YI76" s="125"/>
      <c r="YM76" s="189"/>
      <c r="YN76" s="189"/>
      <c r="YO76" s="124"/>
      <c r="YP76" s="125"/>
      <c r="YT76" s="189"/>
      <c r="YU76" s="189"/>
      <c r="YV76" s="124"/>
      <c r="YW76" s="125"/>
      <c r="ZA76" s="189"/>
      <c r="ZB76" s="189"/>
      <c r="ZC76" s="124"/>
      <c r="ZD76" s="125"/>
      <c r="ZH76" s="189"/>
      <c r="ZI76" s="189"/>
      <c r="ZJ76" s="124"/>
      <c r="ZK76" s="125"/>
      <c r="ZO76" s="189"/>
      <c r="ZP76" s="189"/>
      <c r="ZQ76" s="124"/>
      <c r="ZR76" s="125"/>
      <c r="ZV76" s="189"/>
      <c r="ZW76" s="189"/>
      <c r="ZX76" s="124"/>
      <c r="ZY76" s="125"/>
      <c r="AAC76" s="189"/>
      <c r="AAD76" s="189"/>
      <c r="AAE76" s="124"/>
      <c r="AAF76" s="125"/>
      <c r="AAJ76" s="189"/>
      <c r="AAK76" s="189"/>
      <c r="AAL76" s="124"/>
      <c r="AAM76" s="125"/>
      <c r="AAQ76" s="189"/>
      <c r="AAR76" s="189"/>
      <c r="AAS76" s="124"/>
      <c r="AAT76" s="125"/>
      <c r="AAX76" s="189"/>
      <c r="AAY76" s="189"/>
      <c r="AAZ76" s="124"/>
      <c r="ABA76" s="125"/>
      <c r="ABE76" s="189"/>
      <c r="ABF76" s="189"/>
      <c r="ABG76" s="124"/>
      <c r="ABH76" s="125"/>
      <c r="ABL76" s="189"/>
      <c r="ABM76" s="189"/>
      <c r="ABN76" s="124"/>
      <c r="ABO76" s="125"/>
      <c r="ABS76" s="189"/>
      <c r="ABT76" s="189"/>
      <c r="ABU76" s="124"/>
      <c r="ABV76" s="125"/>
      <c r="ABZ76" s="189"/>
      <c r="ACA76" s="189"/>
      <c r="ACB76" s="124"/>
      <c r="ACC76" s="125"/>
      <c r="ACG76" s="189"/>
      <c r="ACH76" s="189"/>
      <c r="ACI76" s="124"/>
      <c r="ACJ76" s="125"/>
      <c r="ACN76" s="189"/>
      <c r="ACO76" s="189"/>
      <c r="ACP76" s="124"/>
      <c r="ACQ76" s="125"/>
      <c r="ACU76" s="189"/>
      <c r="ACV76" s="189"/>
      <c r="ACW76" s="124"/>
      <c r="ACX76" s="125"/>
      <c r="ADB76" s="189"/>
      <c r="ADC76" s="189"/>
      <c r="ADD76" s="124"/>
      <c r="ADE76" s="125"/>
      <c r="ADI76" s="189"/>
      <c r="ADJ76" s="189"/>
      <c r="ADK76" s="124"/>
      <c r="ADL76" s="125"/>
      <c r="ADP76" s="189"/>
      <c r="ADQ76" s="189"/>
      <c r="ADR76" s="124"/>
      <c r="ADS76" s="125"/>
      <c r="ADW76" s="189"/>
      <c r="ADX76" s="189"/>
      <c r="ADY76" s="124"/>
      <c r="ADZ76" s="125"/>
      <c r="AED76" s="189"/>
      <c r="AEE76" s="189"/>
      <c r="AEF76" s="124"/>
      <c r="AEG76" s="125"/>
      <c r="AEK76" s="189"/>
      <c r="AEL76" s="189"/>
      <c r="AEM76" s="124"/>
      <c r="AEN76" s="125"/>
      <c r="AER76" s="189"/>
      <c r="AES76" s="189"/>
      <c r="AET76" s="124"/>
      <c r="AEU76" s="125"/>
      <c r="AEY76" s="189"/>
      <c r="AEZ76" s="189"/>
      <c r="AFA76" s="124"/>
      <c r="AFB76" s="125"/>
      <c r="AFF76" s="189"/>
      <c r="AFG76" s="189"/>
      <c r="AFH76" s="124"/>
      <c r="AFI76" s="125"/>
      <c r="AFM76" s="189"/>
      <c r="AFN76" s="189"/>
      <c r="AFO76" s="124"/>
      <c r="AFP76" s="125"/>
      <c r="AFT76" s="189"/>
      <c r="AFU76" s="189"/>
      <c r="AFV76" s="124"/>
      <c r="AFW76" s="125"/>
      <c r="AGA76" s="189"/>
      <c r="AGB76" s="189"/>
      <c r="AGC76" s="124"/>
      <c r="AGD76" s="125"/>
      <c r="AGH76" s="189"/>
      <c r="AGI76" s="189"/>
      <c r="AGJ76" s="124"/>
      <c r="AGK76" s="125"/>
      <c r="AGO76" s="189"/>
      <c r="AGP76" s="189"/>
      <c r="AGQ76" s="124"/>
      <c r="AGR76" s="125"/>
      <c r="AGV76" s="189"/>
      <c r="AGW76" s="189"/>
      <c r="AGX76" s="124"/>
      <c r="AGY76" s="125"/>
      <c r="AHC76" s="189"/>
      <c r="AHD76" s="189"/>
      <c r="AHE76" s="124"/>
      <c r="AHF76" s="125"/>
      <c r="AHJ76" s="189"/>
      <c r="AHK76" s="189"/>
      <c r="AHL76" s="124"/>
      <c r="AHM76" s="125"/>
      <c r="AHQ76" s="189"/>
      <c r="AHR76" s="189"/>
      <c r="AHS76" s="124"/>
      <c r="AHT76" s="125"/>
      <c r="AHX76" s="189"/>
      <c r="AHY76" s="189"/>
      <c r="AHZ76" s="124"/>
      <c r="AIA76" s="125"/>
      <c r="AIE76" s="189"/>
      <c r="AIF76" s="189"/>
      <c r="AIG76" s="124"/>
      <c r="AIH76" s="125"/>
      <c r="AIL76" s="189"/>
      <c r="AIM76" s="189"/>
      <c r="AIN76" s="124"/>
      <c r="AIO76" s="125"/>
      <c r="AIS76" s="189"/>
      <c r="AIT76" s="189"/>
      <c r="AIU76" s="124"/>
      <c r="AIV76" s="125"/>
      <c r="AIZ76" s="189"/>
      <c r="AJA76" s="189"/>
      <c r="AJB76" s="124"/>
      <c r="AJC76" s="125"/>
      <c r="AJG76" s="189"/>
      <c r="AJH76" s="189"/>
      <c r="AJI76" s="124"/>
      <c r="AJJ76" s="125"/>
      <c r="AJN76" s="189"/>
      <c r="AJO76" s="189"/>
      <c r="AJP76" s="124"/>
      <c r="AJQ76" s="125"/>
      <c r="AJU76" s="189"/>
      <c r="AJV76" s="189"/>
      <c r="AJW76" s="124"/>
      <c r="AJX76" s="125"/>
      <c r="AKB76" s="189"/>
      <c r="AKC76" s="189"/>
      <c r="AKD76" s="124"/>
      <c r="AKE76" s="125"/>
      <c r="AKI76" s="189"/>
      <c r="AKJ76" s="189"/>
      <c r="AKK76" s="124"/>
      <c r="AKL76" s="125"/>
      <c r="AKP76" s="189"/>
      <c r="AKQ76" s="189"/>
      <c r="AKR76" s="124"/>
      <c r="AKS76" s="125"/>
      <c r="AKW76" s="189"/>
      <c r="AKX76" s="189"/>
      <c r="AKY76" s="124"/>
      <c r="AKZ76" s="125"/>
      <c r="ALD76" s="189"/>
      <c r="ALE76" s="189"/>
      <c r="ALF76" s="124"/>
      <c r="ALG76" s="125"/>
      <c r="ALK76" s="189"/>
      <c r="ALL76" s="189"/>
      <c r="ALM76" s="124"/>
      <c r="ALN76" s="125"/>
      <c r="ALR76" s="189"/>
      <c r="ALS76" s="189"/>
      <c r="ALT76" s="124"/>
      <c r="ALU76" s="125"/>
      <c r="ALY76" s="189"/>
      <c r="ALZ76" s="189"/>
      <c r="AMA76" s="124"/>
      <c r="AMB76" s="125"/>
      <c r="AMF76" s="189"/>
      <c r="AMG76" s="189"/>
      <c r="AMH76" s="124"/>
      <c r="AMI76" s="125"/>
    </row>
    <row r="77" spans="1:1023" s="193" customFormat="1" ht="15">
      <c r="A77" s="125"/>
      <c r="B77" s="239"/>
      <c r="C77" s="240"/>
      <c r="D77" s="241"/>
      <c r="E77" s="127"/>
      <c r="F77" s="192"/>
      <c r="G77" s="124"/>
      <c r="H77" s="118"/>
      <c r="I77" s="191"/>
      <c r="J77" s="190">
        <f t="shared" si="2"/>
        <v>0</v>
      </c>
      <c r="K77" s="121"/>
      <c r="L77" s="192"/>
      <c r="M77" s="192"/>
      <c r="N77" s="123"/>
      <c r="O77" s="118"/>
      <c r="P77" s="191"/>
      <c r="Q77" s="191"/>
      <c r="R77" s="191"/>
      <c r="S77" s="192"/>
      <c r="T77" s="192"/>
      <c r="U77" s="123"/>
      <c r="V77" s="118"/>
      <c r="W77" s="191"/>
      <c r="X77" s="191"/>
      <c r="Y77" s="191"/>
      <c r="Z77" s="192"/>
      <c r="AA77" s="192"/>
      <c r="AB77" s="123"/>
      <c r="AC77" s="118"/>
      <c r="AD77" s="191"/>
      <c r="AE77" s="191"/>
      <c r="AF77" s="191"/>
      <c r="AG77" s="192"/>
      <c r="AH77" s="192"/>
      <c r="AI77" s="123"/>
      <c r="AJ77" s="118"/>
      <c r="AK77" s="191"/>
      <c r="AL77" s="191"/>
      <c r="AM77" s="191"/>
      <c r="AN77" s="192"/>
      <c r="AO77" s="192"/>
      <c r="AP77" s="123"/>
      <c r="AQ77" s="118"/>
      <c r="AR77" s="191"/>
      <c r="AS77" s="191"/>
      <c r="AT77" s="191"/>
      <c r="AU77" s="192"/>
      <c r="AV77" s="192"/>
      <c r="AW77" s="123"/>
      <c r="AX77" s="118"/>
      <c r="AY77" s="191"/>
      <c r="AZ77" s="191"/>
      <c r="BA77" s="191"/>
      <c r="BB77" s="192"/>
      <c r="BC77" s="192"/>
      <c r="BD77" s="123"/>
      <c r="BE77" s="118"/>
      <c r="BF77" s="191"/>
      <c r="BG77" s="191"/>
      <c r="BH77" s="191"/>
      <c r="BI77" s="192"/>
      <c r="BJ77" s="192"/>
      <c r="BK77" s="123"/>
      <c r="BL77" s="118"/>
      <c r="BM77" s="191"/>
      <c r="BN77" s="191"/>
      <c r="BO77" s="191"/>
      <c r="BP77" s="189"/>
      <c r="BQ77" s="189"/>
      <c r="BR77" s="124"/>
      <c r="BS77" s="125"/>
      <c r="BW77" s="189"/>
      <c r="BX77" s="189"/>
      <c r="BY77" s="124"/>
      <c r="BZ77" s="125"/>
      <c r="CD77" s="189"/>
      <c r="CE77" s="189"/>
      <c r="CF77" s="124"/>
      <c r="CG77" s="125"/>
      <c r="CK77" s="189"/>
      <c r="CL77" s="189"/>
      <c r="CM77" s="124"/>
      <c r="CN77" s="125"/>
      <c r="CR77" s="189"/>
      <c r="CS77" s="189"/>
      <c r="CT77" s="124"/>
      <c r="CU77" s="125"/>
      <c r="CY77" s="189"/>
      <c r="CZ77" s="189"/>
      <c r="DA77" s="124"/>
      <c r="DB77" s="125"/>
      <c r="DF77" s="189"/>
      <c r="DG77" s="189"/>
      <c r="DH77" s="124"/>
      <c r="DI77" s="125"/>
      <c r="DM77" s="189"/>
      <c r="DN77" s="189"/>
      <c r="DO77" s="124"/>
      <c r="DP77" s="125"/>
      <c r="DT77" s="189"/>
      <c r="DU77" s="189"/>
      <c r="DV77" s="124"/>
      <c r="DW77" s="125"/>
      <c r="EA77" s="189"/>
      <c r="EB77" s="189"/>
      <c r="EC77" s="124"/>
      <c r="ED77" s="125"/>
      <c r="EH77" s="189"/>
      <c r="EI77" s="189"/>
      <c r="EJ77" s="124"/>
      <c r="EK77" s="125"/>
      <c r="EO77" s="189"/>
      <c r="EP77" s="189"/>
      <c r="EQ77" s="124"/>
      <c r="ER77" s="125"/>
      <c r="EV77" s="189"/>
      <c r="EW77" s="189"/>
      <c r="EX77" s="124"/>
      <c r="EY77" s="125"/>
      <c r="FC77" s="189"/>
      <c r="FD77" s="189"/>
      <c r="FE77" s="124"/>
      <c r="FF77" s="125"/>
      <c r="FJ77" s="189"/>
      <c r="FK77" s="189"/>
      <c r="FL77" s="124"/>
      <c r="FM77" s="125"/>
      <c r="FQ77" s="189"/>
      <c r="FR77" s="189"/>
      <c r="FS77" s="124"/>
      <c r="FT77" s="125"/>
      <c r="FX77" s="189"/>
      <c r="FY77" s="189"/>
      <c r="FZ77" s="124"/>
      <c r="GA77" s="125"/>
      <c r="GE77" s="189"/>
      <c r="GF77" s="189"/>
      <c r="GG77" s="124"/>
      <c r="GH77" s="125"/>
      <c r="GL77" s="189"/>
      <c r="GM77" s="189"/>
      <c r="GN77" s="124"/>
      <c r="GO77" s="125"/>
      <c r="GS77" s="189"/>
      <c r="GT77" s="189"/>
      <c r="GU77" s="124"/>
      <c r="GV77" s="125"/>
      <c r="GZ77" s="189"/>
      <c r="HA77" s="189"/>
      <c r="HB77" s="124"/>
      <c r="HC77" s="125"/>
      <c r="HG77" s="189"/>
      <c r="HH77" s="189"/>
      <c r="HI77" s="124"/>
      <c r="HJ77" s="125"/>
      <c r="HN77" s="189"/>
      <c r="HO77" s="189"/>
      <c r="HP77" s="124"/>
      <c r="HQ77" s="125"/>
      <c r="HU77" s="189"/>
      <c r="HV77" s="189"/>
      <c r="HW77" s="124"/>
      <c r="HX77" s="125"/>
      <c r="IB77" s="189"/>
      <c r="IC77" s="189"/>
      <c r="ID77" s="124"/>
      <c r="IE77" s="125"/>
      <c r="II77" s="189"/>
      <c r="IJ77" s="189"/>
      <c r="IK77" s="124"/>
      <c r="IL77" s="125"/>
      <c r="IP77" s="189"/>
      <c r="IQ77" s="189"/>
      <c r="IR77" s="124"/>
      <c r="IS77" s="125"/>
      <c r="IW77" s="189"/>
      <c r="IX77" s="189"/>
      <c r="IY77" s="124"/>
      <c r="IZ77" s="125"/>
      <c r="JD77" s="189"/>
      <c r="JE77" s="189"/>
      <c r="JF77" s="124"/>
      <c r="JG77" s="125"/>
      <c r="JK77" s="189"/>
      <c r="JL77" s="189"/>
      <c r="JM77" s="124"/>
      <c r="JN77" s="125"/>
      <c r="JR77" s="189"/>
      <c r="JS77" s="189"/>
      <c r="JT77" s="124"/>
      <c r="JU77" s="125"/>
      <c r="JY77" s="189"/>
      <c r="JZ77" s="189"/>
      <c r="KA77" s="124"/>
      <c r="KB77" s="125"/>
      <c r="KF77" s="189"/>
      <c r="KG77" s="189"/>
      <c r="KH77" s="124"/>
      <c r="KI77" s="125"/>
      <c r="KM77" s="189"/>
      <c r="KN77" s="189"/>
      <c r="KO77" s="124"/>
      <c r="KP77" s="125"/>
      <c r="KT77" s="189"/>
      <c r="KU77" s="189"/>
      <c r="KV77" s="124"/>
      <c r="KW77" s="125"/>
      <c r="LA77" s="189"/>
      <c r="LB77" s="189"/>
      <c r="LC77" s="124"/>
      <c r="LD77" s="125"/>
      <c r="LH77" s="189"/>
      <c r="LI77" s="189"/>
      <c r="LJ77" s="124"/>
      <c r="LK77" s="125"/>
      <c r="LO77" s="189"/>
      <c r="LP77" s="189"/>
      <c r="LQ77" s="124"/>
      <c r="LR77" s="125"/>
      <c r="LV77" s="189"/>
      <c r="LW77" s="189"/>
      <c r="LX77" s="124"/>
      <c r="LY77" s="125"/>
      <c r="MC77" s="189"/>
      <c r="MD77" s="189"/>
      <c r="ME77" s="124"/>
      <c r="MF77" s="125"/>
      <c r="MJ77" s="189"/>
      <c r="MK77" s="189"/>
      <c r="ML77" s="124"/>
      <c r="MM77" s="125"/>
      <c r="MQ77" s="189"/>
      <c r="MR77" s="189"/>
      <c r="MS77" s="124"/>
      <c r="MT77" s="125"/>
      <c r="MX77" s="189"/>
      <c r="MY77" s="189"/>
      <c r="MZ77" s="124"/>
      <c r="NA77" s="125"/>
      <c r="NE77" s="189"/>
      <c r="NF77" s="189"/>
      <c r="NG77" s="124"/>
      <c r="NH77" s="125"/>
      <c r="NL77" s="189"/>
      <c r="NM77" s="189"/>
      <c r="NN77" s="124"/>
      <c r="NO77" s="125"/>
      <c r="NS77" s="189"/>
      <c r="NT77" s="189"/>
      <c r="NU77" s="124"/>
      <c r="NV77" s="125"/>
      <c r="NZ77" s="189"/>
      <c r="OA77" s="189"/>
      <c r="OB77" s="124"/>
      <c r="OC77" s="125"/>
      <c r="OG77" s="189"/>
      <c r="OH77" s="189"/>
      <c r="OI77" s="124"/>
      <c r="OJ77" s="125"/>
      <c r="ON77" s="189"/>
      <c r="OO77" s="189"/>
      <c r="OP77" s="124"/>
      <c r="OQ77" s="125"/>
      <c r="OU77" s="189"/>
      <c r="OV77" s="189"/>
      <c r="OW77" s="124"/>
      <c r="OX77" s="125"/>
      <c r="PB77" s="189"/>
      <c r="PC77" s="189"/>
      <c r="PD77" s="124"/>
      <c r="PE77" s="125"/>
      <c r="PI77" s="189"/>
      <c r="PJ77" s="189"/>
      <c r="PK77" s="124"/>
      <c r="PL77" s="125"/>
      <c r="PP77" s="189"/>
      <c r="PQ77" s="189"/>
      <c r="PR77" s="124"/>
      <c r="PS77" s="125"/>
      <c r="PW77" s="189"/>
      <c r="PX77" s="189"/>
      <c r="PY77" s="124"/>
      <c r="PZ77" s="125"/>
      <c r="QD77" s="189"/>
      <c r="QE77" s="189"/>
      <c r="QF77" s="124"/>
      <c r="QG77" s="125"/>
      <c r="QK77" s="189"/>
      <c r="QL77" s="189"/>
      <c r="QM77" s="124"/>
      <c r="QN77" s="125"/>
      <c r="QR77" s="189"/>
      <c r="QS77" s="189"/>
      <c r="QT77" s="124"/>
      <c r="QU77" s="125"/>
      <c r="QY77" s="189"/>
      <c r="QZ77" s="189"/>
      <c r="RA77" s="124"/>
      <c r="RB77" s="125"/>
      <c r="RF77" s="189"/>
      <c r="RG77" s="189"/>
      <c r="RH77" s="124"/>
      <c r="RI77" s="125"/>
      <c r="RM77" s="189"/>
      <c r="RN77" s="189"/>
      <c r="RO77" s="124"/>
      <c r="RP77" s="125"/>
      <c r="RT77" s="189"/>
      <c r="RU77" s="189"/>
      <c r="RV77" s="124"/>
      <c r="RW77" s="125"/>
      <c r="SA77" s="189"/>
      <c r="SB77" s="189"/>
      <c r="SC77" s="124"/>
      <c r="SD77" s="125"/>
      <c r="SH77" s="189"/>
      <c r="SI77" s="189"/>
      <c r="SJ77" s="124"/>
      <c r="SK77" s="125"/>
      <c r="SO77" s="189"/>
      <c r="SP77" s="189"/>
      <c r="SQ77" s="124"/>
      <c r="SR77" s="125"/>
      <c r="SV77" s="189"/>
      <c r="SW77" s="189"/>
      <c r="SX77" s="124"/>
      <c r="SY77" s="125"/>
      <c r="TC77" s="189"/>
      <c r="TD77" s="189"/>
      <c r="TE77" s="124"/>
      <c r="TF77" s="125"/>
      <c r="TJ77" s="189"/>
      <c r="TK77" s="189"/>
      <c r="TL77" s="124"/>
      <c r="TM77" s="125"/>
      <c r="TQ77" s="189"/>
      <c r="TR77" s="189"/>
      <c r="TS77" s="124"/>
      <c r="TT77" s="125"/>
      <c r="TX77" s="189"/>
      <c r="TY77" s="189"/>
      <c r="TZ77" s="124"/>
      <c r="UA77" s="125"/>
      <c r="UE77" s="189"/>
      <c r="UF77" s="189"/>
      <c r="UG77" s="124"/>
      <c r="UH77" s="125"/>
      <c r="UL77" s="189"/>
      <c r="UM77" s="189"/>
      <c r="UN77" s="124"/>
      <c r="UO77" s="125"/>
      <c r="US77" s="189"/>
      <c r="UT77" s="189"/>
      <c r="UU77" s="124"/>
      <c r="UV77" s="125"/>
      <c r="UZ77" s="189"/>
      <c r="VA77" s="189"/>
      <c r="VB77" s="124"/>
      <c r="VC77" s="125"/>
      <c r="VG77" s="189"/>
      <c r="VH77" s="189"/>
      <c r="VI77" s="124"/>
      <c r="VJ77" s="125"/>
      <c r="VN77" s="189"/>
      <c r="VO77" s="189"/>
      <c r="VP77" s="124"/>
      <c r="VQ77" s="125"/>
      <c r="VU77" s="189"/>
      <c r="VV77" s="189"/>
      <c r="VW77" s="124"/>
      <c r="VX77" s="125"/>
      <c r="WB77" s="189"/>
      <c r="WC77" s="189"/>
      <c r="WD77" s="124"/>
      <c r="WE77" s="125"/>
      <c r="WI77" s="189"/>
      <c r="WJ77" s="189"/>
      <c r="WK77" s="124"/>
      <c r="WL77" s="125"/>
      <c r="WP77" s="189"/>
      <c r="WQ77" s="189"/>
      <c r="WR77" s="124"/>
      <c r="WS77" s="125"/>
      <c r="WW77" s="189"/>
      <c r="WX77" s="189"/>
      <c r="WY77" s="124"/>
      <c r="WZ77" s="125"/>
      <c r="XD77" s="189"/>
      <c r="XE77" s="189"/>
      <c r="XF77" s="124"/>
      <c r="XG77" s="125"/>
      <c r="XK77" s="189"/>
      <c r="XL77" s="189"/>
      <c r="XM77" s="124"/>
      <c r="XN77" s="125"/>
      <c r="XR77" s="189"/>
      <c r="XS77" s="189"/>
      <c r="XT77" s="124"/>
      <c r="XU77" s="125"/>
      <c r="XY77" s="189"/>
      <c r="XZ77" s="189"/>
      <c r="YA77" s="124"/>
      <c r="YB77" s="125"/>
      <c r="YF77" s="189"/>
      <c r="YG77" s="189"/>
      <c r="YH77" s="124"/>
      <c r="YI77" s="125"/>
      <c r="YM77" s="189"/>
      <c r="YN77" s="189"/>
      <c r="YO77" s="124"/>
      <c r="YP77" s="125"/>
      <c r="YT77" s="189"/>
      <c r="YU77" s="189"/>
      <c r="YV77" s="124"/>
      <c r="YW77" s="125"/>
      <c r="ZA77" s="189"/>
      <c r="ZB77" s="189"/>
      <c r="ZC77" s="124"/>
      <c r="ZD77" s="125"/>
      <c r="ZH77" s="189"/>
      <c r="ZI77" s="189"/>
      <c r="ZJ77" s="124"/>
      <c r="ZK77" s="125"/>
      <c r="ZO77" s="189"/>
      <c r="ZP77" s="189"/>
      <c r="ZQ77" s="124"/>
      <c r="ZR77" s="125"/>
      <c r="ZV77" s="189"/>
      <c r="ZW77" s="189"/>
      <c r="ZX77" s="124"/>
      <c r="ZY77" s="125"/>
      <c r="AAC77" s="189"/>
      <c r="AAD77" s="189"/>
      <c r="AAE77" s="124"/>
      <c r="AAF77" s="125"/>
      <c r="AAJ77" s="189"/>
      <c r="AAK77" s="189"/>
      <c r="AAL77" s="124"/>
      <c r="AAM77" s="125"/>
      <c r="AAQ77" s="189"/>
      <c r="AAR77" s="189"/>
      <c r="AAS77" s="124"/>
      <c r="AAT77" s="125"/>
      <c r="AAX77" s="189"/>
      <c r="AAY77" s="189"/>
      <c r="AAZ77" s="124"/>
      <c r="ABA77" s="125"/>
      <c r="ABE77" s="189"/>
      <c r="ABF77" s="189"/>
      <c r="ABG77" s="124"/>
      <c r="ABH77" s="125"/>
      <c r="ABL77" s="189"/>
      <c r="ABM77" s="189"/>
      <c r="ABN77" s="124"/>
      <c r="ABO77" s="125"/>
      <c r="ABS77" s="189"/>
      <c r="ABT77" s="189"/>
      <c r="ABU77" s="124"/>
      <c r="ABV77" s="125"/>
      <c r="ABZ77" s="189"/>
      <c r="ACA77" s="189"/>
      <c r="ACB77" s="124"/>
      <c r="ACC77" s="125"/>
      <c r="ACG77" s="189"/>
      <c r="ACH77" s="189"/>
      <c r="ACI77" s="124"/>
      <c r="ACJ77" s="125"/>
      <c r="ACN77" s="189"/>
      <c r="ACO77" s="189"/>
      <c r="ACP77" s="124"/>
      <c r="ACQ77" s="125"/>
      <c r="ACU77" s="189"/>
      <c r="ACV77" s="189"/>
      <c r="ACW77" s="124"/>
      <c r="ACX77" s="125"/>
      <c r="ADB77" s="189"/>
      <c r="ADC77" s="189"/>
      <c r="ADD77" s="124"/>
      <c r="ADE77" s="125"/>
      <c r="ADI77" s="189"/>
      <c r="ADJ77" s="189"/>
      <c r="ADK77" s="124"/>
      <c r="ADL77" s="125"/>
      <c r="ADP77" s="189"/>
      <c r="ADQ77" s="189"/>
      <c r="ADR77" s="124"/>
      <c r="ADS77" s="125"/>
      <c r="ADW77" s="189"/>
      <c r="ADX77" s="189"/>
      <c r="ADY77" s="124"/>
      <c r="ADZ77" s="125"/>
      <c r="AED77" s="189"/>
      <c r="AEE77" s="189"/>
      <c r="AEF77" s="124"/>
      <c r="AEG77" s="125"/>
      <c r="AEK77" s="189"/>
      <c r="AEL77" s="189"/>
      <c r="AEM77" s="124"/>
      <c r="AEN77" s="125"/>
      <c r="AER77" s="189"/>
      <c r="AES77" s="189"/>
      <c r="AET77" s="124"/>
      <c r="AEU77" s="125"/>
      <c r="AEY77" s="189"/>
      <c r="AEZ77" s="189"/>
      <c r="AFA77" s="124"/>
      <c r="AFB77" s="125"/>
      <c r="AFF77" s="189"/>
      <c r="AFG77" s="189"/>
      <c r="AFH77" s="124"/>
      <c r="AFI77" s="125"/>
      <c r="AFM77" s="189"/>
      <c r="AFN77" s="189"/>
      <c r="AFO77" s="124"/>
      <c r="AFP77" s="125"/>
      <c r="AFT77" s="189"/>
      <c r="AFU77" s="189"/>
      <c r="AFV77" s="124"/>
      <c r="AFW77" s="125"/>
      <c r="AGA77" s="189"/>
      <c r="AGB77" s="189"/>
      <c r="AGC77" s="124"/>
      <c r="AGD77" s="125"/>
      <c r="AGH77" s="189"/>
      <c r="AGI77" s="189"/>
      <c r="AGJ77" s="124"/>
      <c r="AGK77" s="125"/>
      <c r="AGO77" s="189"/>
      <c r="AGP77" s="189"/>
      <c r="AGQ77" s="124"/>
      <c r="AGR77" s="125"/>
      <c r="AGV77" s="189"/>
      <c r="AGW77" s="189"/>
      <c r="AGX77" s="124"/>
      <c r="AGY77" s="125"/>
      <c r="AHC77" s="189"/>
      <c r="AHD77" s="189"/>
      <c r="AHE77" s="124"/>
      <c r="AHF77" s="125"/>
      <c r="AHJ77" s="189"/>
      <c r="AHK77" s="189"/>
      <c r="AHL77" s="124"/>
      <c r="AHM77" s="125"/>
      <c r="AHQ77" s="189"/>
      <c r="AHR77" s="189"/>
      <c r="AHS77" s="124"/>
      <c r="AHT77" s="125"/>
      <c r="AHX77" s="189"/>
      <c r="AHY77" s="189"/>
      <c r="AHZ77" s="124"/>
      <c r="AIA77" s="125"/>
      <c r="AIE77" s="189"/>
      <c r="AIF77" s="189"/>
      <c r="AIG77" s="124"/>
      <c r="AIH77" s="125"/>
      <c r="AIL77" s="189"/>
      <c r="AIM77" s="189"/>
      <c r="AIN77" s="124"/>
      <c r="AIO77" s="125"/>
      <c r="AIS77" s="189"/>
      <c r="AIT77" s="189"/>
      <c r="AIU77" s="124"/>
      <c r="AIV77" s="125"/>
      <c r="AIZ77" s="189"/>
      <c r="AJA77" s="189"/>
      <c r="AJB77" s="124"/>
      <c r="AJC77" s="125"/>
      <c r="AJG77" s="189"/>
      <c r="AJH77" s="189"/>
      <c r="AJI77" s="124"/>
      <c r="AJJ77" s="125"/>
      <c r="AJN77" s="189"/>
      <c r="AJO77" s="189"/>
      <c r="AJP77" s="124"/>
      <c r="AJQ77" s="125"/>
      <c r="AJU77" s="189"/>
      <c r="AJV77" s="189"/>
      <c r="AJW77" s="124"/>
      <c r="AJX77" s="125"/>
      <c r="AKB77" s="189"/>
      <c r="AKC77" s="189"/>
      <c r="AKD77" s="124"/>
      <c r="AKE77" s="125"/>
      <c r="AKI77" s="189"/>
      <c r="AKJ77" s="189"/>
      <c r="AKK77" s="124"/>
      <c r="AKL77" s="125"/>
      <c r="AKP77" s="189"/>
      <c r="AKQ77" s="189"/>
      <c r="AKR77" s="124"/>
      <c r="AKS77" s="125"/>
      <c r="AKW77" s="189"/>
      <c r="AKX77" s="189"/>
      <c r="AKY77" s="124"/>
      <c r="AKZ77" s="125"/>
      <c r="ALD77" s="189"/>
      <c r="ALE77" s="189"/>
      <c r="ALF77" s="124"/>
      <c r="ALG77" s="125"/>
      <c r="ALK77" s="189"/>
      <c r="ALL77" s="189"/>
      <c r="ALM77" s="124"/>
      <c r="ALN77" s="125"/>
      <c r="ALR77" s="189"/>
      <c r="ALS77" s="189"/>
      <c r="ALT77" s="124"/>
      <c r="ALU77" s="125"/>
      <c r="ALY77" s="189"/>
      <c r="ALZ77" s="189"/>
      <c r="AMA77" s="124"/>
      <c r="AMB77" s="125"/>
      <c r="AMF77" s="189"/>
      <c r="AMG77" s="189"/>
      <c r="AMH77" s="124"/>
      <c r="AMI77" s="125"/>
    </row>
    <row r="78" spans="1:1023" s="193" customFormat="1" ht="15">
      <c r="A78" s="125"/>
      <c r="B78" s="239"/>
      <c r="C78" s="240"/>
      <c r="D78" s="241"/>
      <c r="E78" s="127"/>
      <c r="F78" s="192"/>
      <c r="G78" s="124"/>
      <c r="H78" s="118"/>
      <c r="I78" s="191"/>
      <c r="J78" s="190">
        <f t="shared" si="2"/>
        <v>0</v>
      </c>
      <c r="K78" s="121"/>
      <c r="L78" s="192"/>
      <c r="M78" s="192"/>
      <c r="N78" s="123"/>
      <c r="O78" s="118"/>
      <c r="P78" s="191"/>
      <c r="Q78" s="191"/>
      <c r="R78" s="191"/>
      <c r="S78" s="192"/>
      <c r="T78" s="192"/>
      <c r="U78" s="123"/>
      <c r="V78" s="118"/>
      <c r="W78" s="191"/>
      <c r="X78" s="191"/>
      <c r="Y78" s="191"/>
      <c r="Z78" s="192"/>
      <c r="AA78" s="192"/>
      <c r="AB78" s="123"/>
      <c r="AC78" s="118"/>
      <c r="AD78" s="191"/>
      <c r="AE78" s="191"/>
      <c r="AF78" s="191"/>
      <c r="AG78" s="192"/>
      <c r="AH78" s="192"/>
      <c r="AI78" s="123"/>
      <c r="AJ78" s="118"/>
      <c r="AK78" s="191"/>
      <c r="AL78" s="191"/>
      <c r="AM78" s="191"/>
      <c r="AN78" s="192"/>
      <c r="AO78" s="192"/>
      <c r="AP78" s="123"/>
      <c r="AQ78" s="118"/>
      <c r="AR78" s="191"/>
      <c r="AS78" s="191"/>
      <c r="AT78" s="191"/>
      <c r="AU78" s="192"/>
      <c r="AV78" s="192"/>
      <c r="AW78" s="123"/>
      <c r="AX78" s="118"/>
      <c r="AY78" s="191"/>
      <c r="AZ78" s="191"/>
      <c r="BA78" s="191"/>
      <c r="BB78" s="192"/>
      <c r="BC78" s="192"/>
      <c r="BD78" s="123"/>
      <c r="BE78" s="118"/>
      <c r="BF78" s="191"/>
      <c r="BG78" s="191"/>
      <c r="BH78" s="191"/>
      <c r="BI78" s="192"/>
      <c r="BJ78" s="192"/>
      <c r="BK78" s="123"/>
      <c r="BL78" s="118"/>
      <c r="BM78" s="191"/>
      <c r="BN78" s="191"/>
      <c r="BO78" s="191"/>
      <c r="BP78" s="189"/>
      <c r="BQ78" s="189"/>
      <c r="BR78" s="124"/>
      <c r="BS78" s="125"/>
      <c r="BW78" s="189"/>
      <c r="BX78" s="189"/>
      <c r="BY78" s="124"/>
      <c r="BZ78" s="125"/>
      <c r="CD78" s="189"/>
      <c r="CE78" s="189"/>
      <c r="CF78" s="124"/>
      <c r="CG78" s="125"/>
      <c r="CK78" s="189"/>
      <c r="CL78" s="189"/>
      <c r="CM78" s="124"/>
      <c r="CN78" s="125"/>
      <c r="CR78" s="189"/>
      <c r="CS78" s="189"/>
      <c r="CT78" s="124"/>
      <c r="CU78" s="125"/>
      <c r="CY78" s="189"/>
      <c r="CZ78" s="189"/>
      <c r="DA78" s="124"/>
      <c r="DB78" s="125"/>
      <c r="DF78" s="189"/>
      <c r="DG78" s="189"/>
      <c r="DH78" s="124"/>
      <c r="DI78" s="125"/>
      <c r="DM78" s="189"/>
      <c r="DN78" s="189"/>
      <c r="DO78" s="124"/>
      <c r="DP78" s="125"/>
      <c r="DT78" s="189"/>
      <c r="DU78" s="189"/>
      <c r="DV78" s="124"/>
      <c r="DW78" s="125"/>
      <c r="EA78" s="189"/>
      <c r="EB78" s="189"/>
      <c r="EC78" s="124"/>
      <c r="ED78" s="125"/>
      <c r="EH78" s="189"/>
      <c r="EI78" s="189"/>
      <c r="EJ78" s="124"/>
      <c r="EK78" s="125"/>
      <c r="EO78" s="189"/>
      <c r="EP78" s="189"/>
      <c r="EQ78" s="124"/>
      <c r="ER78" s="125"/>
      <c r="EV78" s="189"/>
      <c r="EW78" s="189"/>
      <c r="EX78" s="124"/>
      <c r="EY78" s="125"/>
      <c r="FC78" s="189"/>
      <c r="FD78" s="189"/>
      <c r="FE78" s="124"/>
      <c r="FF78" s="125"/>
      <c r="FJ78" s="189"/>
      <c r="FK78" s="189"/>
      <c r="FL78" s="124"/>
      <c r="FM78" s="125"/>
      <c r="FQ78" s="189"/>
      <c r="FR78" s="189"/>
      <c r="FS78" s="124"/>
      <c r="FT78" s="125"/>
      <c r="FX78" s="189"/>
      <c r="FY78" s="189"/>
      <c r="FZ78" s="124"/>
      <c r="GA78" s="125"/>
      <c r="GE78" s="189"/>
      <c r="GF78" s="189"/>
      <c r="GG78" s="124"/>
      <c r="GH78" s="125"/>
      <c r="GL78" s="189"/>
      <c r="GM78" s="189"/>
      <c r="GN78" s="124"/>
      <c r="GO78" s="125"/>
      <c r="GS78" s="189"/>
      <c r="GT78" s="189"/>
      <c r="GU78" s="124"/>
      <c r="GV78" s="125"/>
      <c r="GZ78" s="189"/>
      <c r="HA78" s="189"/>
      <c r="HB78" s="124"/>
      <c r="HC78" s="125"/>
      <c r="HG78" s="189"/>
      <c r="HH78" s="189"/>
      <c r="HI78" s="124"/>
      <c r="HJ78" s="125"/>
      <c r="HN78" s="189"/>
      <c r="HO78" s="189"/>
      <c r="HP78" s="124"/>
      <c r="HQ78" s="125"/>
      <c r="HU78" s="189"/>
      <c r="HV78" s="189"/>
      <c r="HW78" s="124"/>
      <c r="HX78" s="125"/>
      <c r="IB78" s="189"/>
      <c r="IC78" s="189"/>
      <c r="ID78" s="124"/>
      <c r="IE78" s="125"/>
      <c r="II78" s="189"/>
      <c r="IJ78" s="189"/>
      <c r="IK78" s="124"/>
      <c r="IL78" s="125"/>
      <c r="IP78" s="189"/>
      <c r="IQ78" s="189"/>
      <c r="IR78" s="124"/>
      <c r="IS78" s="125"/>
      <c r="IW78" s="189"/>
      <c r="IX78" s="189"/>
      <c r="IY78" s="124"/>
      <c r="IZ78" s="125"/>
      <c r="JD78" s="189"/>
      <c r="JE78" s="189"/>
      <c r="JF78" s="124"/>
      <c r="JG78" s="125"/>
      <c r="JK78" s="189"/>
      <c r="JL78" s="189"/>
      <c r="JM78" s="124"/>
      <c r="JN78" s="125"/>
      <c r="JR78" s="189"/>
      <c r="JS78" s="189"/>
      <c r="JT78" s="124"/>
      <c r="JU78" s="125"/>
      <c r="JY78" s="189"/>
      <c r="JZ78" s="189"/>
      <c r="KA78" s="124"/>
      <c r="KB78" s="125"/>
      <c r="KF78" s="189"/>
      <c r="KG78" s="189"/>
      <c r="KH78" s="124"/>
      <c r="KI78" s="125"/>
      <c r="KM78" s="189"/>
      <c r="KN78" s="189"/>
      <c r="KO78" s="124"/>
      <c r="KP78" s="125"/>
      <c r="KT78" s="189"/>
      <c r="KU78" s="189"/>
      <c r="KV78" s="124"/>
      <c r="KW78" s="125"/>
      <c r="LA78" s="189"/>
      <c r="LB78" s="189"/>
      <c r="LC78" s="124"/>
      <c r="LD78" s="125"/>
      <c r="LH78" s="189"/>
      <c r="LI78" s="189"/>
      <c r="LJ78" s="124"/>
      <c r="LK78" s="125"/>
      <c r="LO78" s="189"/>
      <c r="LP78" s="189"/>
      <c r="LQ78" s="124"/>
      <c r="LR78" s="125"/>
      <c r="LV78" s="189"/>
      <c r="LW78" s="189"/>
      <c r="LX78" s="124"/>
      <c r="LY78" s="125"/>
      <c r="MC78" s="189"/>
      <c r="MD78" s="189"/>
      <c r="ME78" s="124"/>
      <c r="MF78" s="125"/>
      <c r="MJ78" s="189"/>
      <c r="MK78" s="189"/>
      <c r="ML78" s="124"/>
      <c r="MM78" s="125"/>
      <c r="MQ78" s="189"/>
      <c r="MR78" s="189"/>
      <c r="MS78" s="124"/>
      <c r="MT78" s="125"/>
      <c r="MX78" s="189"/>
      <c r="MY78" s="189"/>
      <c r="MZ78" s="124"/>
      <c r="NA78" s="125"/>
      <c r="NE78" s="189"/>
      <c r="NF78" s="189"/>
      <c r="NG78" s="124"/>
      <c r="NH78" s="125"/>
      <c r="NL78" s="189"/>
      <c r="NM78" s="189"/>
      <c r="NN78" s="124"/>
      <c r="NO78" s="125"/>
      <c r="NS78" s="189"/>
      <c r="NT78" s="189"/>
      <c r="NU78" s="124"/>
      <c r="NV78" s="125"/>
      <c r="NZ78" s="189"/>
      <c r="OA78" s="189"/>
      <c r="OB78" s="124"/>
      <c r="OC78" s="125"/>
      <c r="OG78" s="189"/>
      <c r="OH78" s="189"/>
      <c r="OI78" s="124"/>
      <c r="OJ78" s="125"/>
      <c r="ON78" s="189"/>
      <c r="OO78" s="189"/>
      <c r="OP78" s="124"/>
      <c r="OQ78" s="125"/>
      <c r="OU78" s="189"/>
      <c r="OV78" s="189"/>
      <c r="OW78" s="124"/>
      <c r="OX78" s="125"/>
      <c r="PB78" s="189"/>
      <c r="PC78" s="189"/>
      <c r="PD78" s="124"/>
      <c r="PE78" s="125"/>
      <c r="PI78" s="189"/>
      <c r="PJ78" s="189"/>
      <c r="PK78" s="124"/>
      <c r="PL78" s="125"/>
      <c r="PP78" s="189"/>
      <c r="PQ78" s="189"/>
      <c r="PR78" s="124"/>
      <c r="PS78" s="125"/>
      <c r="PW78" s="189"/>
      <c r="PX78" s="189"/>
      <c r="PY78" s="124"/>
      <c r="PZ78" s="125"/>
      <c r="QD78" s="189"/>
      <c r="QE78" s="189"/>
      <c r="QF78" s="124"/>
      <c r="QG78" s="125"/>
      <c r="QK78" s="189"/>
      <c r="QL78" s="189"/>
      <c r="QM78" s="124"/>
      <c r="QN78" s="125"/>
      <c r="QR78" s="189"/>
      <c r="QS78" s="189"/>
      <c r="QT78" s="124"/>
      <c r="QU78" s="125"/>
      <c r="QY78" s="189"/>
      <c r="QZ78" s="189"/>
      <c r="RA78" s="124"/>
      <c r="RB78" s="125"/>
      <c r="RF78" s="189"/>
      <c r="RG78" s="189"/>
      <c r="RH78" s="124"/>
      <c r="RI78" s="125"/>
      <c r="RM78" s="189"/>
      <c r="RN78" s="189"/>
      <c r="RO78" s="124"/>
      <c r="RP78" s="125"/>
      <c r="RT78" s="189"/>
      <c r="RU78" s="189"/>
      <c r="RV78" s="124"/>
      <c r="RW78" s="125"/>
      <c r="SA78" s="189"/>
      <c r="SB78" s="189"/>
      <c r="SC78" s="124"/>
      <c r="SD78" s="125"/>
      <c r="SH78" s="189"/>
      <c r="SI78" s="189"/>
      <c r="SJ78" s="124"/>
      <c r="SK78" s="125"/>
      <c r="SO78" s="189"/>
      <c r="SP78" s="189"/>
      <c r="SQ78" s="124"/>
      <c r="SR78" s="125"/>
      <c r="SV78" s="189"/>
      <c r="SW78" s="189"/>
      <c r="SX78" s="124"/>
      <c r="SY78" s="125"/>
      <c r="TC78" s="189"/>
      <c r="TD78" s="189"/>
      <c r="TE78" s="124"/>
      <c r="TF78" s="125"/>
      <c r="TJ78" s="189"/>
      <c r="TK78" s="189"/>
      <c r="TL78" s="124"/>
      <c r="TM78" s="125"/>
      <c r="TQ78" s="189"/>
      <c r="TR78" s="189"/>
      <c r="TS78" s="124"/>
      <c r="TT78" s="125"/>
      <c r="TX78" s="189"/>
      <c r="TY78" s="189"/>
      <c r="TZ78" s="124"/>
      <c r="UA78" s="125"/>
      <c r="UE78" s="189"/>
      <c r="UF78" s="189"/>
      <c r="UG78" s="124"/>
      <c r="UH78" s="125"/>
      <c r="UL78" s="189"/>
      <c r="UM78" s="189"/>
      <c r="UN78" s="124"/>
      <c r="UO78" s="125"/>
      <c r="US78" s="189"/>
      <c r="UT78" s="189"/>
      <c r="UU78" s="124"/>
      <c r="UV78" s="125"/>
      <c r="UZ78" s="189"/>
      <c r="VA78" s="189"/>
      <c r="VB78" s="124"/>
      <c r="VC78" s="125"/>
      <c r="VG78" s="189"/>
      <c r="VH78" s="189"/>
      <c r="VI78" s="124"/>
      <c r="VJ78" s="125"/>
      <c r="VN78" s="189"/>
      <c r="VO78" s="189"/>
      <c r="VP78" s="124"/>
      <c r="VQ78" s="125"/>
      <c r="VU78" s="189"/>
      <c r="VV78" s="189"/>
      <c r="VW78" s="124"/>
      <c r="VX78" s="125"/>
      <c r="WB78" s="189"/>
      <c r="WC78" s="189"/>
      <c r="WD78" s="124"/>
      <c r="WE78" s="125"/>
      <c r="WI78" s="189"/>
      <c r="WJ78" s="189"/>
      <c r="WK78" s="124"/>
      <c r="WL78" s="125"/>
      <c r="WP78" s="189"/>
      <c r="WQ78" s="189"/>
      <c r="WR78" s="124"/>
      <c r="WS78" s="125"/>
      <c r="WW78" s="189"/>
      <c r="WX78" s="189"/>
      <c r="WY78" s="124"/>
      <c r="WZ78" s="125"/>
      <c r="XD78" s="189"/>
      <c r="XE78" s="189"/>
      <c r="XF78" s="124"/>
      <c r="XG78" s="125"/>
      <c r="XK78" s="189"/>
      <c r="XL78" s="189"/>
      <c r="XM78" s="124"/>
      <c r="XN78" s="125"/>
      <c r="XR78" s="189"/>
      <c r="XS78" s="189"/>
      <c r="XT78" s="124"/>
      <c r="XU78" s="125"/>
      <c r="XY78" s="189"/>
      <c r="XZ78" s="189"/>
      <c r="YA78" s="124"/>
      <c r="YB78" s="125"/>
      <c r="YF78" s="189"/>
      <c r="YG78" s="189"/>
      <c r="YH78" s="124"/>
      <c r="YI78" s="125"/>
      <c r="YM78" s="189"/>
      <c r="YN78" s="189"/>
      <c r="YO78" s="124"/>
      <c r="YP78" s="125"/>
      <c r="YT78" s="189"/>
      <c r="YU78" s="189"/>
      <c r="YV78" s="124"/>
      <c r="YW78" s="125"/>
      <c r="ZA78" s="189"/>
      <c r="ZB78" s="189"/>
      <c r="ZC78" s="124"/>
      <c r="ZD78" s="125"/>
      <c r="ZH78" s="189"/>
      <c r="ZI78" s="189"/>
      <c r="ZJ78" s="124"/>
      <c r="ZK78" s="125"/>
      <c r="ZO78" s="189"/>
      <c r="ZP78" s="189"/>
      <c r="ZQ78" s="124"/>
      <c r="ZR78" s="125"/>
      <c r="ZV78" s="189"/>
      <c r="ZW78" s="189"/>
      <c r="ZX78" s="124"/>
      <c r="ZY78" s="125"/>
      <c r="AAC78" s="189"/>
      <c r="AAD78" s="189"/>
      <c r="AAE78" s="124"/>
      <c r="AAF78" s="125"/>
      <c r="AAJ78" s="189"/>
      <c r="AAK78" s="189"/>
      <c r="AAL78" s="124"/>
      <c r="AAM78" s="125"/>
      <c r="AAQ78" s="189"/>
      <c r="AAR78" s="189"/>
      <c r="AAS78" s="124"/>
      <c r="AAT78" s="125"/>
      <c r="AAX78" s="189"/>
      <c r="AAY78" s="189"/>
      <c r="AAZ78" s="124"/>
      <c r="ABA78" s="125"/>
      <c r="ABE78" s="189"/>
      <c r="ABF78" s="189"/>
      <c r="ABG78" s="124"/>
      <c r="ABH78" s="125"/>
      <c r="ABL78" s="189"/>
      <c r="ABM78" s="189"/>
      <c r="ABN78" s="124"/>
      <c r="ABO78" s="125"/>
      <c r="ABS78" s="189"/>
      <c r="ABT78" s="189"/>
      <c r="ABU78" s="124"/>
      <c r="ABV78" s="125"/>
      <c r="ABZ78" s="189"/>
      <c r="ACA78" s="189"/>
      <c r="ACB78" s="124"/>
      <c r="ACC78" s="125"/>
      <c r="ACG78" s="189"/>
      <c r="ACH78" s="189"/>
      <c r="ACI78" s="124"/>
      <c r="ACJ78" s="125"/>
      <c r="ACN78" s="189"/>
      <c r="ACO78" s="189"/>
      <c r="ACP78" s="124"/>
      <c r="ACQ78" s="125"/>
      <c r="ACU78" s="189"/>
      <c r="ACV78" s="189"/>
      <c r="ACW78" s="124"/>
      <c r="ACX78" s="125"/>
      <c r="ADB78" s="189"/>
      <c r="ADC78" s="189"/>
      <c r="ADD78" s="124"/>
      <c r="ADE78" s="125"/>
      <c r="ADI78" s="189"/>
      <c r="ADJ78" s="189"/>
      <c r="ADK78" s="124"/>
      <c r="ADL78" s="125"/>
      <c r="ADP78" s="189"/>
      <c r="ADQ78" s="189"/>
      <c r="ADR78" s="124"/>
      <c r="ADS78" s="125"/>
      <c r="ADW78" s="189"/>
      <c r="ADX78" s="189"/>
      <c r="ADY78" s="124"/>
      <c r="ADZ78" s="125"/>
      <c r="AED78" s="189"/>
      <c r="AEE78" s="189"/>
      <c r="AEF78" s="124"/>
      <c r="AEG78" s="125"/>
      <c r="AEK78" s="189"/>
      <c r="AEL78" s="189"/>
      <c r="AEM78" s="124"/>
      <c r="AEN78" s="125"/>
      <c r="AER78" s="189"/>
      <c r="AES78" s="189"/>
      <c r="AET78" s="124"/>
      <c r="AEU78" s="125"/>
      <c r="AEY78" s="189"/>
      <c r="AEZ78" s="189"/>
      <c r="AFA78" s="124"/>
      <c r="AFB78" s="125"/>
      <c r="AFF78" s="189"/>
      <c r="AFG78" s="189"/>
      <c r="AFH78" s="124"/>
      <c r="AFI78" s="125"/>
      <c r="AFM78" s="189"/>
      <c r="AFN78" s="189"/>
      <c r="AFO78" s="124"/>
      <c r="AFP78" s="125"/>
      <c r="AFT78" s="189"/>
      <c r="AFU78" s="189"/>
      <c r="AFV78" s="124"/>
      <c r="AFW78" s="125"/>
      <c r="AGA78" s="189"/>
      <c r="AGB78" s="189"/>
      <c r="AGC78" s="124"/>
      <c r="AGD78" s="125"/>
      <c r="AGH78" s="189"/>
      <c r="AGI78" s="189"/>
      <c r="AGJ78" s="124"/>
      <c r="AGK78" s="125"/>
      <c r="AGO78" s="189"/>
      <c r="AGP78" s="189"/>
      <c r="AGQ78" s="124"/>
      <c r="AGR78" s="125"/>
      <c r="AGV78" s="189"/>
      <c r="AGW78" s="189"/>
      <c r="AGX78" s="124"/>
      <c r="AGY78" s="125"/>
      <c r="AHC78" s="189"/>
      <c r="AHD78" s="189"/>
      <c r="AHE78" s="124"/>
      <c r="AHF78" s="125"/>
      <c r="AHJ78" s="189"/>
      <c r="AHK78" s="189"/>
      <c r="AHL78" s="124"/>
      <c r="AHM78" s="125"/>
      <c r="AHQ78" s="189"/>
      <c r="AHR78" s="189"/>
      <c r="AHS78" s="124"/>
      <c r="AHT78" s="125"/>
      <c r="AHX78" s="189"/>
      <c r="AHY78" s="189"/>
      <c r="AHZ78" s="124"/>
      <c r="AIA78" s="125"/>
      <c r="AIE78" s="189"/>
      <c r="AIF78" s="189"/>
      <c r="AIG78" s="124"/>
      <c r="AIH78" s="125"/>
      <c r="AIL78" s="189"/>
      <c r="AIM78" s="189"/>
      <c r="AIN78" s="124"/>
      <c r="AIO78" s="125"/>
      <c r="AIS78" s="189"/>
      <c r="AIT78" s="189"/>
      <c r="AIU78" s="124"/>
      <c r="AIV78" s="125"/>
      <c r="AIZ78" s="189"/>
      <c r="AJA78" s="189"/>
      <c r="AJB78" s="124"/>
      <c r="AJC78" s="125"/>
      <c r="AJG78" s="189"/>
      <c r="AJH78" s="189"/>
      <c r="AJI78" s="124"/>
      <c r="AJJ78" s="125"/>
      <c r="AJN78" s="189"/>
      <c r="AJO78" s="189"/>
      <c r="AJP78" s="124"/>
      <c r="AJQ78" s="125"/>
      <c r="AJU78" s="189"/>
      <c r="AJV78" s="189"/>
      <c r="AJW78" s="124"/>
      <c r="AJX78" s="125"/>
      <c r="AKB78" s="189"/>
      <c r="AKC78" s="189"/>
      <c r="AKD78" s="124"/>
      <c r="AKE78" s="125"/>
      <c r="AKI78" s="189"/>
      <c r="AKJ78" s="189"/>
      <c r="AKK78" s="124"/>
      <c r="AKL78" s="125"/>
      <c r="AKP78" s="189"/>
      <c r="AKQ78" s="189"/>
      <c r="AKR78" s="124"/>
      <c r="AKS78" s="125"/>
      <c r="AKW78" s="189"/>
      <c r="AKX78" s="189"/>
      <c r="AKY78" s="124"/>
      <c r="AKZ78" s="125"/>
      <c r="ALD78" s="189"/>
      <c r="ALE78" s="189"/>
      <c r="ALF78" s="124"/>
      <c r="ALG78" s="125"/>
      <c r="ALK78" s="189"/>
      <c r="ALL78" s="189"/>
      <c r="ALM78" s="124"/>
      <c r="ALN78" s="125"/>
      <c r="ALR78" s="189"/>
      <c r="ALS78" s="189"/>
      <c r="ALT78" s="124"/>
      <c r="ALU78" s="125"/>
      <c r="ALY78" s="189"/>
      <c r="ALZ78" s="189"/>
      <c r="AMA78" s="124"/>
      <c r="AMB78" s="125"/>
      <c r="AMF78" s="189"/>
      <c r="AMG78" s="189"/>
      <c r="AMH78" s="124"/>
      <c r="AMI78" s="125"/>
    </row>
    <row r="79" spans="1:1023" s="193" customFormat="1" ht="15">
      <c r="A79" s="125"/>
      <c r="B79" s="239"/>
      <c r="C79" s="240"/>
      <c r="D79" s="241"/>
      <c r="E79" s="127"/>
      <c r="F79" s="192"/>
      <c r="G79" s="124"/>
      <c r="H79" s="118"/>
      <c r="I79" s="191"/>
      <c r="J79" s="190">
        <f t="shared" si="2"/>
        <v>0</v>
      </c>
      <c r="K79" s="121"/>
      <c r="L79" s="192"/>
      <c r="M79" s="192"/>
      <c r="N79" s="123"/>
      <c r="O79" s="118"/>
      <c r="P79" s="191"/>
      <c r="Q79" s="191"/>
      <c r="R79" s="191"/>
      <c r="S79" s="192"/>
      <c r="T79" s="192"/>
      <c r="U79" s="123"/>
      <c r="V79" s="118"/>
      <c r="W79" s="191"/>
      <c r="X79" s="191"/>
      <c r="Y79" s="191"/>
      <c r="Z79" s="192"/>
      <c r="AA79" s="192"/>
      <c r="AB79" s="123"/>
      <c r="AC79" s="118"/>
      <c r="AD79" s="191"/>
      <c r="AE79" s="191"/>
      <c r="AF79" s="191"/>
      <c r="AG79" s="192"/>
      <c r="AH79" s="192"/>
      <c r="AI79" s="123"/>
      <c r="AJ79" s="118"/>
      <c r="AK79" s="191"/>
      <c r="AL79" s="191"/>
      <c r="AM79" s="191"/>
      <c r="AN79" s="192"/>
      <c r="AO79" s="192"/>
      <c r="AP79" s="123"/>
      <c r="AQ79" s="118"/>
      <c r="AR79" s="191"/>
      <c r="AS79" s="191"/>
      <c r="AT79" s="191"/>
      <c r="AU79" s="192"/>
      <c r="AV79" s="192"/>
      <c r="AW79" s="123"/>
      <c r="AX79" s="118"/>
      <c r="AY79" s="191"/>
      <c r="AZ79" s="191"/>
      <c r="BA79" s="191"/>
      <c r="BB79" s="192"/>
      <c r="BC79" s="192"/>
      <c r="BD79" s="123"/>
      <c r="BE79" s="118"/>
      <c r="BF79" s="191"/>
      <c r="BG79" s="191"/>
      <c r="BH79" s="191"/>
      <c r="BI79" s="192"/>
      <c r="BJ79" s="192"/>
      <c r="BK79" s="123"/>
      <c r="BL79" s="118"/>
      <c r="BM79" s="191"/>
      <c r="BN79" s="191"/>
      <c r="BO79" s="191"/>
      <c r="BP79" s="189"/>
      <c r="BQ79" s="189"/>
      <c r="BR79" s="124"/>
      <c r="BS79" s="125"/>
      <c r="BW79" s="189"/>
      <c r="BX79" s="189"/>
      <c r="BY79" s="124"/>
      <c r="BZ79" s="125"/>
      <c r="CD79" s="189"/>
      <c r="CE79" s="189"/>
      <c r="CF79" s="124"/>
      <c r="CG79" s="125"/>
      <c r="CK79" s="189"/>
      <c r="CL79" s="189"/>
      <c r="CM79" s="124"/>
      <c r="CN79" s="125"/>
      <c r="CR79" s="189"/>
      <c r="CS79" s="189"/>
      <c r="CT79" s="124"/>
      <c r="CU79" s="125"/>
      <c r="CY79" s="189"/>
      <c r="CZ79" s="189"/>
      <c r="DA79" s="124"/>
      <c r="DB79" s="125"/>
      <c r="DF79" s="189"/>
      <c r="DG79" s="189"/>
      <c r="DH79" s="124"/>
      <c r="DI79" s="125"/>
      <c r="DM79" s="189"/>
      <c r="DN79" s="189"/>
      <c r="DO79" s="124"/>
      <c r="DP79" s="125"/>
      <c r="DT79" s="189"/>
      <c r="DU79" s="189"/>
      <c r="DV79" s="124"/>
      <c r="DW79" s="125"/>
      <c r="EA79" s="189"/>
      <c r="EB79" s="189"/>
      <c r="EC79" s="124"/>
      <c r="ED79" s="125"/>
      <c r="EH79" s="189"/>
      <c r="EI79" s="189"/>
      <c r="EJ79" s="124"/>
      <c r="EK79" s="125"/>
      <c r="EO79" s="189"/>
      <c r="EP79" s="189"/>
      <c r="EQ79" s="124"/>
      <c r="ER79" s="125"/>
      <c r="EV79" s="189"/>
      <c r="EW79" s="189"/>
      <c r="EX79" s="124"/>
      <c r="EY79" s="125"/>
      <c r="FC79" s="189"/>
      <c r="FD79" s="189"/>
      <c r="FE79" s="124"/>
      <c r="FF79" s="125"/>
      <c r="FJ79" s="189"/>
      <c r="FK79" s="189"/>
      <c r="FL79" s="124"/>
      <c r="FM79" s="125"/>
      <c r="FQ79" s="189"/>
      <c r="FR79" s="189"/>
      <c r="FS79" s="124"/>
      <c r="FT79" s="125"/>
      <c r="FX79" s="189"/>
      <c r="FY79" s="189"/>
      <c r="FZ79" s="124"/>
      <c r="GA79" s="125"/>
      <c r="GE79" s="189"/>
      <c r="GF79" s="189"/>
      <c r="GG79" s="124"/>
      <c r="GH79" s="125"/>
      <c r="GL79" s="189"/>
      <c r="GM79" s="189"/>
      <c r="GN79" s="124"/>
      <c r="GO79" s="125"/>
      <c r="GS79" s="189"/>
      <c r="GT79" s="189"/>
      <c r="GU79" s="124"/>
      <c r="GV79" s="125"/>
      <c r="GZ79" s="189"/>
      <c r="HA79" s="189"/>
      <c r="HB79" s="124"/>
      <c r="HC79" s="125"/>
      <c r="HG79" s="189"/>
      <c r="HH79" s="189"/>
      <c r="HI79" s="124"/>
      <c r="HJ79" s="125"/>
      <c r="HN79" s="189"/>
      <c r="HO79" s="189"/>
      <c r="HP79" s="124"/>
      <c r="HQ79" s="125"/>
      <c r="HU79" s="189"/>
      <c r="HV79" s="189"/>
      <c r="HW79" s="124"/>
      <c r="HX79" s="125"/>
      <c r="IB79" s="189"/>
      <c r="IC79" s="189"/>
      <c r="ID79" s="124"/>
      <c r="IE79" s="125"/>
      <c r="II79" s="189"/>
      <c r="IJ79" s="189"/>
      <c r="IK79" s="124"/>
      <c r="IL79" s="125"/>
      <c r="IP79" s="189"/>
      <c r="IQ79" s="189"/>
      <c r="IR79" s="124"/>
      <c r="IS79" s="125"/>
      <c r="IW79" s="189"/>
      <c r="IX79" s="189"/>
      <c r="IY79" s="124"/>
      <c r="IZ79" s="125"/>
      <c r="JD79" s="189"/>
      <c r="JE79" s="189"/>
      <c r="JF79" s="124"/>
      <c r="JG79" s="125"/>
      <c r="JK79" s="189"/>
      <c r="JL79" s="189"/>
      <c r="JM79" s="124"/>
      <c r="JN79" s="125"/>
      <c r="JR79" s="189"/>
      <c r="JS79" s="189"/>
      <c r="JT79" s="124"/>
      <c r="JU79" s="125"/>
      <c r="JY79" s="189"/>
      <c r="JZ79" s="189"/>
      <c r="KA79" s="124"/>
      <c r="KB79" s="125"/>
      <c r="KF79" s="189"/>
      <c r="KG79" s="189"/>
      <c r="KH79" s="124"/>
      <c r="KI79" s="125"/>
      <c r="KM79" s="189"/>
      <c r="KN79" s="189"/>
      <c r="KO79" s="124"/>
      <c r="KP79" s="125"/>
      <c r="KT79" s="189"/>
      <c r="KU79" s="189"/>
      <c r="KV79" s="124"/>
      <c r="KW79" s="125"/>
      <c r="LA79" s="189"/>
      <c r="LB79" s="189"/>
      <c r="LC79" s="124"/>
      <c r="LD79" s="125"/>
      <c r="LH79" s="189"/>
      <c r="LI79" s="189"/>
      <c r="LJ79" s="124"/>
      <c r="LK79" s="125"/>
      <c r="LO79" s="189"/>
      <c r="LP79" s="189"/>
      <c r="LQ79" s="124"/>
      <c r="LR79" s="125"/>
      <c r="LV79" s="189"/>
      <c r="LW79" s="189"/>
      <c r="LX79" s="124"/>
      <c r="LY79" s="125"/>
      <c r="MC79" s="189"/>
      <c r="MD79" s="189"/>
      <c r="ME79" s="124"/>
      <c r="MF79" s="125"/>
      <c r="MJ79" s="189"/>
      <c r="MK79" s="189"/>
      <c r="ML79" s="124"/>
      <c r="MM79" s="125"/>
      <c r="MQ79" s="189"/>
      <c r="MR79" s="189"/>
      <c r="MS79" s="124"/>
      <c r="MT79" s="125"/>
      <c r="MX79" s="189"/>
      <c r="MY79" s="189"/>
      <c r="MZ79" s="124"/>
      <c r="NA79" s="125"/>
      <c r="NE79" s="189"/>
      <c r="NF79" s="189"/>
      <c r="NG79" s="124"/>
      <c r="NH79" s="125"/>
      <c r="NL79" s="189"/>
      <c r="NM79" s="189"/>
      <c r="NN79" s="124"/>
      <c r="NO79" s="125"/>
      <c r="NS79" s="189"/>
      <c r="NT79" s="189"/>
      <c r="NU79" s="124"/>
      <c r="NV79" s="125"/>
      <c r="NZ79" s="189"/>
      <c r="OA79" s="189"/>
      <c r="OB79" s="124"/>
      <c r="OC79" s="125"/>
      <c r="OG79" s="189"/>
      <c r="OH79" s="189"/>
      <c r="OI79" s="124"/>
      <c r="OJ79" s="125"/>
      <c r="ON79" s="189"/>
      <c r="OO79" s="189"/>
      <c r="OP79" s="124"/>
      <c r="OQ79" s="125"/>
      <c r="OU79" s="189"/>
      <c r="OV79" s="189"/>
      <c r="OW79" s="124"/>
      <c r="OX79" s="125"/>
      <c r="PB79" s="189"/>
      <c r="PC79" s="189"/>
      <c r="PD79" s="124"/>
      <c r="PE79" s="125"/>
      <c r="PI79" s="189"/>
      <c r="PJ79" s="189"/>
      <c r="PK79" s="124"/>
      <c r="PL79" s="125"/>
      <c r="PP79" s="189"/>
      <c r="PQ79" s="189"/>
      <c r="PR79" s="124"/>
      <c r="PS79" s="125"/>
      <c r="PW79" s="189"/>
      <c r="PX79" s="189"/>
      <c r="PY79" s="124"/>
      <c r="PZ79" s="125"/>
      <c r="QD79" s="189"/>
      <c r="QE79" s="189"/>
      <c r="QF79" s="124"/>
      <c r="QG79" s="125"/>
      <c r="QK79" s="189"/>
      <c r="QL79" s="189"/>
      <c r="QM79" s="124"/>
      <c r="QN79" s="125"/>
      <c r="QR79" s="189"/>
      <c r="QS79" s="189"/>
      <c r="QT79" s="124"/>
      <c r="QU79" s="125"/>
      <c r="QY79" s="189"/>
      <c r="QZ79" s="189"/>
      <c r="RA79" s="124"/>
      <c r="RB79" s="125"/>
      <c r="RF79" s="189"/>
      <c r="RG79" s="189"/>
      <c r="RH79" s="124"/>
      <c r="RI79" s="125"/>
      <c r="RM79" s="189"/>
      <c r="RN79" s="189"/>
      <c r="RO79" s="124"/>
      <c r="RP79" s="125"/>
      <c r="RT79" s="189"/>
      <c r="RU79" s="189"/>
      <c r="RV79" s="124"/>
      <c r="RW79" s="125"/>
      <c r="SA79" s="189"/>
      <c r="SB79" s="189"/>
      <c r="SC79" s="124"/>
      <c r="SD79" s="125"/>
      <c r="SH79" s="189"/>
      <c r="SI79" s="189"/>
      <c r="SJ79" s="124"/>
      <c r="SK79" s="125"/>
      <c r="SO79" s="189"/>
      <c r="SP79" s="189"/>
      <c r="SQ79" s="124"/>
      <c r="SR79" s="125"/>
      <c r="SV79" s="189"/>
      <c r="SW79" s="189"/>
      <c r="SX79" s="124"/>
      <c r="SY79" s="125"/>
      <c r="TC79" s="189"/>
      <c r="TD79" s="189"/>
      <c r="TE79" s="124"/>
      <c r="TF79" s="125"/>
      <c r="TJ79" s="189"/>
      <c r="TK79" s="189"/>
      <c r="TL79" s="124"/>
      <c r="TM79" s="125"/>
      <c r="TQ79" s="189"/>
      <c r="TR79" s="189"/>
      <c r="TS79" s="124"/>
      <c r="TT79" s="125"/>
      <c r="TX79" s="189"/>
      <c r="TY79" s="189"/>
      <c r="TZ79" s="124"/>
      <c r="UA79" s="125"/>
      <c r="UE79" s="189"/>
      <c r="UF79" s="189"/>
      <c r="UG79" s="124"/>
      <c r="UH79" s="125"/>
      <c r="UL79" s="189"/>
      <c r="UM79" s="189"/>
      <c r="UN79" s="124"/>
      <c r="UO79" s="125"/>
      <c r="US79" s="189"/>
      <c r="UT79" s="189"/>
      <c r="UU79" s="124"/>
      <c r="UV79" s="125"/>
      <c r="UZ79" s="189"/>
      <c r="VA79" s="189"/>
      <c r="VB79" s="124"/>
      <c r="VC79" s="125"/>
      <c r="VG79" s="189"/>
      <c r="VH79" s="189"/>
      <c r="VI79" s="124"/>
      <c r="VJ79" s="125"/>
      <c r="VN79" s="189"/>
      <c r="VO79" s="189"/>
      <c r="VP79" s="124"/>
      <c r="VQ79" s="125"/>
      <c r="VU79" s="189"/>
      <c r="VV79" s="189"/>
      <c r="VW79" s="124"/>
      <c r="VX79" s="125"/>
      <c r="WB79" s="189"/>
      <c r="WC79" s="189"/>
      <c r="WD79" s="124"/>
      <c r="WE79" s="125"/>
      <c r="WI79" s="189"/>
      <c r="WJ79" s="189"/>
      <c r="WK79" s="124"/>
      <c r="WL79" s="125"/>
      <c r="WP79" s="189"/>
      <c r="WQ79" s="189"/>
      <c r="WR79" s="124"/>
      <c r="WS79" s="125"/>
      <c r="WW79" s="189"/>
      <c r="WX79" s="189"/>
      <c r="WY79" s="124"/>
      <c r="WZ79" s="125"/>
      <c r="XD79" s="189"/>
      <c r="XE79" s="189"/>
      <c r="XF79" s="124"/>
      <c r="XG79" s="125"/>
      <c r="XK79" s="189"/>
      <c r="XL79" s="189"/>
      <c r="XM79" s="124"/>
      <c r="XN79" s="125"/>
      <c r="XR79" s="189"/>
      <c r="XS79" s="189"/>
      <c r="XT79" s="124"/>
      <c r="XU79" s="125"/>
      <c r="XY79" s="189"/>
      <c r="XZ79" s="189"/>
      <c r="YA79" s="124"/>
      <c r="YB79" s="125"/>
      <c r="YF79" s="189"/>
      <c r="YG79" s="189"/>
      <c r="YH79" s="124"/>
      <c r="YI79" s="125"/>
      <c r="YM79" s="189"/>
      <c r="YN79" s="189"/>
      <c r="YO79" s="124"/>
      <c r="YP79" s="125"/>
      <c r="YT79" s="189"/>
      <c r="YU79" s="189"/>
      <c r="YV79" s="124"/>
      <c r="YW79" s="125"/>
      <c r="ZA79" s="189"/>
      <c r="ZB79" s="189"/>
      <c r="ZC79" s="124"/>
      <c r="ZD79" s="125"/>
      <c r="ZH79" s="189"/>
      <c r="ZI79" s="189"/>
      <c r="ZJ79" s="124"/>
      <c r="ZK79" s="125"/>
      <c r="ZO79" s="189"/>
      <c r="ZP79" s="189"/>
      <c r="ZQ79" s="124"/>
      <c r="ZR79" s="125"/>
      <c r="ZV79" s="189"/>
      <c r="ZW79" s="189"/>
      <c r="ZX79" s="124"/>
      <c r="ZY79" s="125"/>
      <c r="AAC79" s="189"/>
      <c r="AAD79" s="189"/>
      <c r="AAE79" s="124"/>
      <c r="AAF79" s="125"/>
      <c r="AAJ79" s="189"/>
      <c r="AAK79" s="189"/>
      <c r="AAL79" s="124"/>
      <c r="AAM79" s="125"/>
      <c r="AAQ79" s="189"/>
      <c r="AAR79" s="189"/>
      <c r="AAS79" s="124"/>
      <c r="AAT79" s="125"/>
      <c r="AAX79" s="189"/>
      <c r="AAY79" s="189"/>
      <c r="AAZ79" s="124"/>
      <c r="ABA79" s="125"/>
      <c r="ABE79" s="189"/>
      <c r="ABF79" s="189"/>
      <c r="ABG79" s="124"/>
      <c r="ABH79" s="125"/>
      <c r="ABL79" s="189"/>
      <c r="ABM79" s="189"/>
      <c r="ABN79" s="124"/>
      <c r="ABO79" s="125"/>
      <c r="ABS79" s="189"/>
      <c r="ABT79" s="189"/>
      <c r="ABU79" s="124"/>
      <c r="ABV79" s="125"/>
      <c r="ABZ79" s="189"/>
      <c r="ACA79" s="189"/>
      <c r="ACB79" s="124"/>
      <c r="ACC79" s="125"/>
      <c r="ACG79" s="189"/>
      <c r="ACH79" s="189"/>
      <c r="ACI79" s="124"/>
      <c r="ACJ79" s="125"/>
      <c r="ACN79" s="189"/>
      <c r="ACO79" s="189"/>
      <c r="ACP79" s="124"/>
      <c r="ACQ79" s="125"/>
      <c r="ACU79" s="189"/>
      <c r="ACV79" s="189"/>
      <c r="ACW79" s="124"/>
      <c r="ACX79" s="125"/>
      <c r="ADB79" s="189"/>
      <c r="ADC79" s="189"/>
      <c r="ADD79" s="124"/>
      <c r="ADE79" s="125"/>
      <c r="ADI79" s="189"/>
      <c r="ADJ79" s="189"/>
      <c r="ADK79" s="124"/>
      <c r="ADL79" s="125"/>
      <c r="ADP79" s="189"/>
      <c r="ADQ79" s="189"/>
      <c r="ADR79" s="124"/>
      <c r="ADS79" s="125"/>
      <c r="ADW79" s="189"/>
      <c r="ADX79" s="189"/>
      <c r="ADY79" s="124"/>
      <c r="ADZ79" s="125"/>
      <c r="AED79" s="189"/>
      <c r="AEE79" s="189"/>
      <c r="AEF79" s="124"/>
      <c r="AEG79" s="125"/>
      <c r="AEK79" s="189"/>
      <c r="AEL79" s="189"/>
      <c r="AEM79" s="124"/>
      <c r="AEN79" s="125"/>
      <c r="AER79" s="189"/>
      <c r="AES79" s="189"/>
      <c r="AET79" s="124"/>
      <c r="AEU79" s="125"/>
      <c r="AEY79" s="189"/>
      <c r="AEZ79" s="189"/>
      <c r="AFA79" s="124"/>
      <c r="AFB79" s="125"/>
      <c r="AFF79" s="189"/>
      <c r="AFG79" s="189"/>
      <c r="AFH79" s="124"/>
      <c r="AFI79" s="125"/>
      <c r="AFM79" s="189"/>
      <c r="AFN79" s="189"/>
      <c r="AFO79" s="124"/>
      <c r="AFP79" s="125"/>
      <c r="AFT79" s="189"/>
      <c r="AFU79" s="189"/>
      <c r="AFV79" s="124"/>
      <c r="AFW79" s="125"/>
      <c r="AGA79" s="189"/>
      <c r="AGB79" s="189"/>
      <c r="AGC79" s="124"/>
      <c r="AGD79" s="125"/>
      <c r="AGH79" s="189"/>
      <c r="AGI79" s="189"/>
      <c r="AGJ79" s="124"/>
      <c r="AGK79" s="125"/>
      <c r="AGO79" s="189"/>
      <c r="AGP79" s="189"/>
      <c r="AGQ79" s="124"/>
      <c r="AGR79" s="125"/>
      <c r="AGV79" s="189"/>
      <c r="AGW79" s="189"/>
      <c r="AGX79" s="124"/>
      <c r="AGY79" s="125"/>
      <c r="AHC79" s="189"/>
      <c r="AHD79" s="189"/>
      <c r="AHE79" s="124"/>
      <c r="AHF79" s="125"/>
      <c r="AHJ79" s="189"/>
      <c r="AHK79" s="189"/>
      <c r="AHL79" s="124"/>
      <c r="AHM79" s="125"/>
      <c r="AHQ79" s="189"/>
      <c r="AHR79" s="189"/>
      <c r="AHS79" s="124"/>
      <c r="AHT79" s="125"/>
      <c r="AHX79" s="189"/>
      <c r="AHY79" s="189"/>
      <c r="AHZ79" s="124"/>
      <c r="AIA79" s="125"/>
      <c r="AIE79" s="189"/>
      <c r="AIF79" s="189"/>
      <c r="AIG79" s="124"/>
      <c r="AIH79" s="125"/>
      <c r="AIL79" s="189"/>
      <c r="AIM79" s="189"/>
      <c r="AIN79" s="124"/>
      <c r="AIO79" s="125"/>
      <c r="AIS79" s="189"/>
      <c r="AIT79" s="189"/>
      <c r="AIU79" s="124"/>
      <c r="AIV79" s="125"/>
      <c r="AIZ79" s="189"/>
      <c r="AJA79" s="189"/>
      <c r="AJB79" s="124"/>
      <c r="AJC79" s="125"/>
      <c r="AJG79" s="189"/>
      <c r="AJH79" s="189"/>
      <c r="AJI79" s="124"/>
      <c r="AJJ79" s="125"/>
      <c r="AJN79" s="189"/>
      <c r="AJO79" s="189"/>
      <c r="AJP79" s="124"/>
      <c r="AJQ79" s="125"/>
      <c r="AJU79" s="189"/>
      <c r="AJV79" s="189"/>
      <c r="AJW79" s="124"/>
      <c r="AJX79" s="125"/>
      <c r="AKB79" s="189"/>
      <c r="AKC79" s="189"/>
      <c r="AKD79" s="124"/>
      <c r="AKE79" s="125"/>
      <c r="AKI79" s="189"/>
      <c r="AKJ79" s="189"/>
      <c r="AKK79" s="124"/>
      <c r="AKL79" s="125"/>
      <c r="AKP79" s="189"/>
      <c r="AKQ79" s="189"/>
      <c r="AKR79" s="124"/>
      <c r="AKS79" s="125"/>
      <c r="AKW79" s="189"/>
      <c r="AKX79" s="189"/>
      <c r="AKY79" s="124"/>
      <c r="AKZ79" s="125"/>
      <c r="ALD79" s="189"/>
      <c r="ALE79" s="189"/>
      <c r="ALF79" s="124"/>
      <c r="ALG79" s="125"/>
      <c r="ALK79" s="189"/>
      <c r="ALL79" s="189"/>
      <c r="ALM79" s="124"/>
      <c r="ALN79" s="125"/>
      <c r="ALR79" s="189"/>
      <c r="ALS79" s="189"/>
      <c r="ALT79" s="124"/>
      <c r="ALU79" s="125"/>
      <c r="ALY79" s="189"/>
      <c r="ALZ79" s="189"/>
      <c r="AMA79" s="124"/>
      <c r="AMB79" s="125"/>
      <c r="AMF79" s="189"/>
      <c r="AMG79" s="189"/>
      <c r="AMH79" s="124"/>
      <c r="AMI79" s="125"/>
    </row>
    <row r="80" spans="1:1023" s="193" customFormat="1" ht="15">
      <c r="A80" s="125"/>
      <c r="B80" s="239"/>
      <c r="C80" s="240"/>
      <c r="D80" s="241"/>
      <c r="E80" s="127"/>
      <c r="F80" s="192"/>
      <c r="G80" s="124"/>
      <c r="H80" s="118"/>
      <c r="I80" s="191"/>
      <c r="J80" s="190">
        <f t="shared" si="2"/>
        <v>0</v>
      </c>
      <c r="K80" s="121"/>
      <c r="L80" s="192"/>
      <c r="M80" s="192"/>
      <c r="N80" s="123"/>
      <c r="O80" s="118"/>
      <c r="P80" s="191"/>
      <c r="Q80" s="191"/>
      <c r="R80" s="191"/>
      <c r="S80" s="192"/>
      <c r="T80" s="192"/>
      <c r="U80" s="123"/>
      <c r="V80" s="118"/>
      <c r="W80" s="191"/>
      <c r="X80" s="191"/>
      <c r="Y80" s="191"/>
      <c r="Z80" s="192"/>
      <c r="AA80" s="192"/>
      <c r="AB80" s="123"/>
      <c r="AC80" s="118"/>
      <c r="AD80" s="191"/>
      <c r="AE80" s="191"/>
      <c r="AF80" s="191"/>
      <c r="AG80" s="192"/>
      <c r="AH80" s="192"/>
      <c r="AI80" s="123"/>
      <c r="AJ80" s="118"/>
      <c r="AK80" s="191"/>
      <c r="AL80" s="191"/>
      <c r="AM80" s="191"/>
      <c r="AN80" s="192"/>
      <c r="AO80" s="192"/>
      <c r="AP80" s="123"/>
      <c r="AQ80" s="118"/>
      <c r="AR80" s="191"/>
      <c r="AS80" s="191"/>
      <c r="AT80" s="191"/>
      <c r="AU80" s="192"/>
      <c r="AV80" s="192"/>
      <c r="AW80" s="123"/>
      <c r="AX80" s="118"/>
      <c r="AY80" s="191"/>
      <c r="AZ80" s="191"/>
      <c r="BA80" s="191"/>
      <c r="BB80" s="192"/>
      <c r="BC80" s="192"/>
      <c r="BD80" s="123"/>
      <c r="BE80" s="118"/>
      <c r="BF80" s="191"/>
      <c r="BG80" s="191"/>
      <c r="BH80" s="191"/>
      <c r="BI80" s="192"/>
      <c r="BJ80" s="192"/>
      <c r="BK80" s="123"/>
      <c r="BL80" s="118"/>
      <c r="BM80" s="191"/>
      <c r="BN80" s="191"/>
      <c r="BO80" s="191"/>
      <c r="BP80" s="189"/>
      <c r="BQ80" s="189"/>
      <c r="BR80" s="124"/>
      <c r="BS80" s="125"/>
      <c r="BW80" s="189"/>
      <c r="BX80" s="189"/>
      <c r="BY80" s="124"/>
      <c r="BZ80" s="125"/>
      <c r="CD80" s="189"/>
      <c r="CE80" s="189"/>
      <c r="CF80" s="124"/>
      <c r="CG80" s="125"/>
      <c r="CK80" s="189"/>
      <c r="CL80" s="189"/>
      <c r="CM80" s="124"/>
      <c r="CN80" s="125"/>
      <c r="CR80" s="189"/>
      <c r="CS80" s="189"/>
      <c r="CT80" s="124"/>
      <c r="CU80" s="125"/>
      <c r="CY80" s="189"/>
      <c r="CZ80" s="189"/>
      <c r="DA80" s="124"/>
      <c r="DB80" s="125"/>
      <c r="DF80" s="189"/>
      <c r="DG80" s="189"/>
      <c r="DH80" s="124"/>
      <c r="DI80" s="125"/>
      <c r="DM80" s="189"/>
      <c r="DN80" s="189"/>
      <c r="DO80" s="124"/>
      <c r="DP80" s="125"/>
      <c r="DT80" s="189"/>
      <c r="DU80" s="189"/>
      <c r="DV80" s="124"/>
      <c r="DW80" s="125"/>
      <c r="EA80" s="189"/>
      <c r="EB80" s="189"/>
      <c r="EC80" s="124"/>
      <c r="ED80" s="125"/>
      <c r="EH80" s="189"/>
      <c r="EI80" s="189"/>
      <c r="EJ80" s="124"/>
      <c r="EK80" s="125"/>
      <c r="EO80" s="189"/>
      <c r="EP80" s="189"/>
      <c r="EQ80" s="124"/>
      <c r="ER80" s="125"/>
      <c r="EV80" s="189"/>
      <c r="EW80" s="189"/>
      <c r="EX80" s="124"/>
      <c r="EY80" s="125"/>
      <c r="FC80" s="189"/>
      <c r="FD80" s="189"/>
      <c r="FE80" s="124"/>
      <c r="FF80" s="125"/>
      <c r="FJ80" s="189"/>
      <c r="FK80" s="189"/>
      <c r="FL80" s="124"/>
      <c r="FM80" s="125"/>
      <c r="FQ80" s="189"/>
      <c r="FR80" s="189"/>
      <c r="FS80" s="124"/>
      <c r="FT80" s="125"/>
      <c r="FX80" s="189"/>
      <c r="FY80" s="189"/>
      <c r="FZ80" s="124"/>
      <c r="GA80" s="125"/>
      <c r="GE80" s="189"/>
      <c r="GF80" s="189"/>
      <c r="GG80" s="124"/>
      <c r="GH80" s="125"/>
      <c r="GL80" s="189"/>
      <c r="GM80" s="189"/>
      <c r="GN80" s="124"/>
      <c r="GO80" s="125"/>
      <c r="GS80" s="189"/>
      <c r="GT80" s="189"/>
      <c r="GU80" s="124"/>
      <c r="GV80" s="125"/>
      <c r="GZ80" s="189"/>
      <c r="HA80" s="189"/>
      <c r="HB80" s="124"/>
      <c r="HC80" s="125"/>
      <c r="HG80" s="189"/>
      <c r="HH80" s="189"/>
      <c r="HI80" s="124"/>
      <c r="HJ80" s="125"/>
      <c r="HN80" s="189"/>
      <c r="HO80" s="189"/>
      <c r="HP80" s="124"/>
      <c r="HQ80" s="125"/>
      <c r="HU80" s="189"/>
      <c r="HV80" s="189"/>
      <c r="HW80" s="124"/>
      <c r="HX80" s="125"/>
      <c r="IB80" s="189"/>
      <c r="IC80" s="189"/>
      <c r="ID80" s="124"/>
      <c r="IE80" s="125"/>
      <c r="II80" s="189"/>
      <c r="IJ80" s="189"/>
      <c r="IK80" s="124"/>
      <c r="IL80" s="125"/>
      <c r="IP80" s="189"/>
      <c r="IQ80" s="189"/>
      <c r="IR80" s="124"/>
      <c r="IS80" s="125"/>
      <c r="IW80" s="189"/>
      <c r="IX80" s="189"/>
      <c r="IY80" s="124"/>
      <c r="IZ80" s="125"/>
      <c r="JD80" s="189"/>
      <c r="JE80" s="189"/>
      <c r="JF80" s="124"/>
      <c r="JG80" s="125"/>
      <c r="JK80" s="189"/>
      <c r="JL80" s="189"/>
      <c r="JM80" s="124"/>
      <c r="JN80" s="125"/>
      <c r="JR80" s="189"/>
      <c r="JS80" s="189"/>
      <c r="JT80" s="124"/>
      <c r="JU80" s="125"/>
      <c r="JY80" s="189"/>
      <c r="JZ80" s="189"/>
      <c r="KA80" s="124"/>
      <c r="KB80" s="125"/>
      <c r="KF80" s="189"/>
      <c r="KG80" s="189"/>
      <c r="KH80" s="124"/>
      <c r="KI80" s="125"/>
      <c r="KM80" s="189"/>
      <c r="KN80" s="189"/>
      <c r="KO80" s="124"/>
      <c r="KP80" s="125"/>
      <c r="KT80" s="189"/>
      <c r="KU80" s="189"/>
      <c r="KV80" s="124"/>
      <c r="KW80" s="125"/>
      <c r="LA80" s="189"/>
      <c r="LB80" s="189"/>
      <c r="LC80" s="124"/>
      <c r="LD80" s="125"/>
      <c r="LH80" s="189"/>
      <c r="LI80" s="189"/>
      <c r="LJ80" s="124"/>
      <c r="LK80" s="125"/>
      <c r="LO80" s="189"/>
      <c r="LP80" s="189"/>
      <c r="LQ80" s="124"/>
      <c r="LR80" s="125"/>
      <c r="LV80" s="189"/>
      <c r="LW80" s="189"/>
      <c r="LX80" s="124"/>
      <c r="LY80" s="125"/>
      <c r="MC80" s="189"/>
      <c r="MD80" s="189"/>
      <c r="ME80" s="124"/>
      <c r="MF80" s="125"/>
      <c r="MJ80" s="189"/>
      <c r="MK80" s="189"/>
      <c r="ML80" s="124"/>
      <c r="MM80" s="125"/>
      <c r="MQ80" s="189"/>
      <c r="MR80" s="189"/>
      <c r="MS80" s="124"/>
      <c r="MT80" s="125"/>
      <c r="MX80" s="189"/>
      <c r="MY80" s="189"/>
      <c r="MZ80" s="124"/>
      <c r="NA80" s="125"/>
      <c r="NE80" s="189"/>
      <c r="NF80" s="189"/>
      <c r="NG80" s="124"/>
      <c r="NH80" s="125"/>
      <c r="NL80" s="189"/>
      <c r="NM80" s="189"/>
      <c r="NN80" s="124"/>
      <c r="NO80" s="125"/>
      <c r="NS80" s="189"/>
      <c r="NT80" s="189"/>
      <c r="NU80" s="124"/>
      <c r="NV80" s="125"/>
      <c r="NZ80" s="189"/>
      <c r="OA80" s="189"/>
      <c r="OB80" s="124"/>
      <c r="OC80" s="125"/>
      <c r="OG80" s="189"/>
      <c r="OH80" s="189"/>
      <c r="OI80" s="124"/>
      <c r="OJ80" s="125"/>
      <c r="ON80" s="189"/>
      <c r="OO80" s="189"/>
      <c r="OP80" s="124"/>
      <c r="OQ80" s="125"/>
      <c r="OU80" s="189"/>
      <c r="OV80" s="189"/>
      <c r="OW80" s="124"/>
      <c r="OX80" s="125"/>
      <c r="PB80" s="189"/>
      <c r="PC80" s="189"/>
      <c r="PD80" s="124"/>
      <c r="PE80" s="125"/>
      <c r="PI80" s="189"/>
      <c r="PJ80" s="189"/>
      <c r="PK80" s="124"/>
      <c r="PL80" s="125"/>
      <c r="PP80" s="189"/>
      <c r="PQ80" s="189"/>
      <c r="PR80" s="124"/>
      <c r="PS80" s="125"/>
      <c r="PW80" s="189"/>
      <c r="PX80" s="189"/>
      <c r="PY80" s="124"/>
      <c r="PZ80" s="125"/>
      <c r="QD80" s="189"/>
      <c r="QE80" s="189"/>
      <c r="QF80" s="124"/>
      <c r="QG80" s="125"/>
      <c r="QK80" s="189"/>
      <c r="QL80" s="189"/>
      <c r="QM80" s="124"/>
      <c r="QN80" s="125"/>
      <c r="QR80" s="189"/>
      <c r="QS80" s="189"/>
      <c r="QT80" s="124"/>
      <c r="QU80" s="125"/>
      <c r="QY80" s="189"/>
      <c r="QZ80" s="189"/>
      <c r="RA80" s="124"/>
      <c r="RB80" s="125"/>
      <c r="RF80" s="189"/>
      <c r="RG80" s="189"/>
      <c r="RH80" s="124"/>
      <c r="RI80" s="125"/>
      <c r="RM80" s="189"/>
      <c r="RN80" s="189"/>
      <c r="RO80" s="124"/>
      <c r="RP80" s="125"/>
      <c r="RT80" s="189"/>
      <c r="RU80" s="189"/>
      <c r="RV80" s="124"/>
      <c r="RW80" s="125"/>
      <c r="SA80" s="189"/>
      <c r="SB80" s="189"/>
      <c r="SC80" s="124"/>
      <c r="SD80" s="125"/>
      <c r="SH80" s="189"/>
      <c r="SI80" s="189"/>
      <c r="SJ80" s="124"/>
      <c r="SK80" s="125"/>
      <c r="SO80" s="189"/>
      <c r="SP80" s="189"/>
      <c r="SQ80" s="124"/>
      <c r="SR80" s="125"/>
      <c r="SV80" s="189"/>
      <c r="SW80" s="189"/>
      <c r="SX80" s="124"/>
      <c r="SY80" s="125"/>
      <c r="TC80" s="189"/>
      <c r="TD80" s="189"/>
      <c r="TE80" s="124"/>
      <c r="TF80" s="125"/>
      <c r="TJ80" s="189"/>
      <c r="TK80" s="189"/>
      <c r="TL80" s="124"/>
      <c r="TM80" s="125"/>
      <c r="TQ80" s="189"/>
      <c r="TR80" s="189"/>
      <c r="TS80" s="124"/>
      <c r="TT80" s="125"/>
      <c r="TX80" s="189"/>
      <c r="TY80" s="189"/>
      <c r="TZ80" s="124"/>
      <c r="UA80" s="125"/>
      <c r="UE80" s="189"/>
      <c r="UF80" s="189"/>
      <c r="UG80" s="124"/>
      <c r="UH80" s="125"/>
      <c r="UL80" s="189"/>
      <c r="UM80" s="189"/>
      <c r="UN80" s="124"/>
      <c r="UO80" s="125"/>
      <c r="US80" s="189"/>
      <c r="UT80" s="189"/>
      <c r="UU80" s="124"/>
      <c r="UV80" s="125"/>
      <c r="UZ80" s="189"/>
      <c r="VA80" s="189"/>
      <c r="VB80" s="124"/>
      <c r="VC80" s="125"/>
      <c r="VG80" s="189"/>
      <c r="VH80" s="189"/>
      <c r="VI80" s="124"/>
      <c r="VJ80" s="125"/>
      <c r="VN80" s="189"/>
      <c r="VO80" s="189"/>
      <c r="VP80" s="124"/>
      <c r="VQ80" s="125"/>
      <c r="VU80" s="189"/>
      <c r="VV80" s="189"/>
      <c r="VW80" s="124"/>
      <c r="VX80" s="125"/>
      <c r="WB80" s="189"/>
      <c r="WC80" s="189"/>
      <c r="WD80" s="124"/>
      <c r="WE80" s="125"/>
      <c r="WI80" s="189"/>
      <c r="WJ80" s="189"/>
      <c r="WK80" s="124"/>
      <c r="WL80" s="125"/>
      <c r="WP80" s="189"/>
      <c r="WQ80" s="189"/>
      <c r="WR80" s="124"/>
      <c r="WS80" s="125"/>
      <c r="WW80" s="189"/>
      <c r="WX80" s="189"/>
      <c r="WY80" s="124"/>
      <c r="WZ80" s="125"/>
      <c r="XD80" s="189"/>
      <c r="XE80" s="189"/>
      <c r="XF80" s="124"/>
      <c r="XG80" s="125"/>
      <c r="XK80" s="189"/>
      <c r="XL80" s="189"/>
      <c r="XM80" s="124"/>
      <c r="XN80" s="125"/>
      <c r="XR80" s="189"/>
      <c r="XS80" s="189"/>
      <c r="XT80" s="124"/>
      <c r="XU80" s="125"/>
      <c r="XY80" s="189"/>
      <c r="XZ80" s="189"/>
      <c r="YA80" s="124"/>
      <c r="YB80" s="125"/>
      <c r="YF80" s="189"/>
      <c r="YG80" s="189"/>
      <c r="YH80" s="124"/>
      <c r="YI80" s="125"/>
      <c r="YM80" s="189"/>
      <c r="YN80" s="189"/>
      <c r="YO80" s="124"/>
      <c r="YP80" s="125"/>
      <c r="YT80" s="189"/>
      <c r="YU80" s="189"/>
      <c r="YV80" s="124"/>
      <c r="YW80" s="125"/>
      <c r="ZA80" s="189"/>
      <c r="ZB80" s="189"/>
      <c r="ZC80" s="124"/>
      <c r="ZD80" s="125"/>
      <c r="ZH80" s="189"/>
      <c r="ZI80" s="189"/>
      <c r="ZJ80" s="124"/>
      <c r="ZK80" s="125"/>
      <c r="ZO80" s="189"/>
      <c r="ZP80" s="189"/>
      <c r="ZQ80" s="124"/>
      <c r="ZR80" s="125"/>
      <c r="ZV80" s="189"/>
      <c r="ZW80" s="189"/>
      <c r="ZX80" s="124"/>
      <c r="ZY80" s="125"/>
      <c r="AAC80" s="189"/>
      <c r="AAD80" s="189"/>
      <c r="AAE80" s="124"/>
      <c r="AAF80" s="125"/>
      <c r="AAJ80" s="189"/>
      <c r="AAK80" s="189"/>
      <c r="AAL80" s="124"/>
      <c r="AAM80" s="125"/>
      <c r="AAQ80" s="189"/>
      <c r="AAR80" s="189"/>
      <c r="AAS80" s="124"/>
      <c r="AAT80" s="125"/>
      <c r="AAX80" s="189"/>
      <c r="AAY80" s="189"/>
      <c r="AAZ80" s="124"/>
      <c r="ABA80" s="125"/>
      <c r="ABE80" s="189"/>
      <c r="ABF80" s="189"/>
      <c r="ABG80" s="124"/>
      <c r="ABH80" s="125"/>
      <c r="ABL80" s="189"/>
      <c r="ABM80" s="189"/>
      <c r="ABN80" s="124"/>
      <c r="ABO80" s="125"/>
      <c r="ABS80" s="189"/>
      <c r="ABT80" s="189"/>
      <c r="ABU80" s="124"/>
      <c r="ABV80" s="125"/>
      <c r="ABZ80" s="189"/>
      <c r="ACA80" s="189"/>
      <c r="ACB80" s="124"/>
      <c r="ACC80" s="125"/>
      <c r="ACG80" s="189"/>
      <c r="ACH80" s="189"/>
      <c r="ACI80" s="124"/>
      <c r="ACJ80" s="125"/>
      <c r="ACN80" s="189"/>
      <c r="ACO80" s="189"/>
      <c r="ACP80" s="124"/>
      <c r="ACQ80" s="125"/>
      <c r="ACU80" s="189"/>
      <c r="ACV80" s="189"/>
      <c r="ACW80" s="124"/>
      <c r="ACX80" s="125"/>
      <c r="ADB80" s="189"/>
      <c r="ADC80" s="189"/>
      <c r="ADD80" s="124"/>
      <c r="ADE80" s="125"/>
      <c r="ADI80" s="189"/>
      <c r="ADJ80" s="189"/>
      <c r="ADK80" s="124"/>
      <c r="ADL80" s="125"/>
      <c r="ADP80" s="189"/>
      <c r="ADQ80" s="189"/>
      <c r="ADR80" s="124"/>
      <c r="ADS80" s="125"/>
      <c r="ADW80" s="189"/>
      <c r="ADX80" s="189"/>
      <c r="ADY80" s="124"/>
      <c r="ADZ80" s="125"/>
      <c r="AED80" s="189"/>
      <c r="AEE80" s="189"/>
      <c r="AEF80" s="124"/>
      <c r="AEG80" s="125"/>
      <c r="AEK80" s="189"/>
      <c r="AEL80" s="189"/>
      <c r="AEM80" s="124"/>
      <c r="AEN80" s="125"/>
      <c r="AER80" s="189"/>
      <c r="AES80" s="189"/>
      <c r="AET80" s="124"/>
      <c r="AEU80" s="125"/>
      <c r="AEY80" s="189"/>
      <c r="AEZ80" s="189"/>
      <c r="AFA80" s="124"/>
      <c r="AFB80" s="125"/>
      <c r="AFF80" s="189"/>
      <c r="AFG80" s="189"/>
      <c r="AFH80" s="124"/>
      <c r="AFI80" s="125"/>
      <c r="AFM80" s="189"/>
      <c r="AFN80" s="189"/>
      <c r="AFO80" s="124"/>
      <c r="AFP80" s="125"/>
      <c r="AFT80" s="189"/>
      <c r="AFU80" s="189"/>
      <c r="AFV80" s="124"/>
      <c r="AFW80" s="125"/>
      <c r="AGA80" s="189"/>
      <c r="AGB80" s="189"/>
      <c r="AGC80" s="124"/>
      <c r="AGD80" s="125"/>
      <c r="AGH80" s="189"/>
      <c r="AGI80" s="189"/>
      <c r="AGJ80" s="124"/>
      <c r="AGK80" s="125"/>
      <c r="AGO80" s="189"/>
      <c r="AGP80" s="189"/>
      <c r="AGQ80" s="124"/>
      <c r="AGR80" s="125"/>
      <c r="AGV80" s="189"/>
      <c r="AGW80" s="189"/>
      <c r="AGX80" s="124"/>
      <c r="AGY80" s="125"/>
      <c r="AHC80" s="189"/>
      <c r="AHD80" s="189"/>
      <c r="AHE80" s="124"/>
      <c r="AHF80" s="125"/>
      <c r="AHJ80" s="189"/>
      <c r="AHK80" s="189"/>
      <c r="AHL80" s="124"/>
      <c r="AHM80" s="125"/>
      <c r="AHQ80" s="189"/>
      <c r="AHR80" s="189"/>
      <c r="AHS80" s="124"/>
      <c r="AHT80" s="125"/>
      <c r="AHX80" s="189"/>
      <c r="AHY80" s="189"/>
      <c r="AHZ80" s="124"/>
      <c r="AIA80" s="125"/>
      <c r="AIE80" s="189"/>
      <c r="AIF80" s="189"/>
      <c r="AIG80" s="124"/>
      <c r="AIH80" s="125"/>
      <c r="AIL80" s="189"/>
      <c r="AIM80" s="189"/>
      <c r="AIN80" s="124"/>
      <c r="AIO80" s="125"/>
      <c r="AIS80" s="189"/>
      <c r="AIT80" s="189"/>
      <c r="AIU80" s="124"/>
      <c r="AIV80" s="125"/>
      <c r="AIZ80" s="189"/>
      <c r="AJA80" s="189"/>
      <c r="AJB80" s="124"/>
      <c r="AJC80" s="125"/>
      <c r="AJG80" s="189"/>
      <c r="AJH80" s="189"/>
      <c r="AJI80" s="124"/>
      <c r="AJJ80" s="125"/>
      <c r="AJN80" s="189"/>
      <c r="AJO80" s="189"/>
      <c r="AJP80" s="124"/>
      <c r="AJQ80" s="125"/>
      <c r="AJU80" s="189"/>
      <c r="AJV80" s="189"/>
      <c r="AJW80" s="124"/>
      <c r="AJX80" s="125"/>
      <c r="AKB80" s="189"/>
      <c r="AKC80" s="189"/>
      <c r="AKD80" s="124"/>
      <c r="AKE80" s="125"/>
      <c r="AKI80" s="189"/>
      <c r="AKJ80" s="189"/>
      <c r="AKK80" s="124"/>
      <c r="AKL80" s="125"/>
      <c r="AKP80" s="189"/>
      <c r="AKQ80" s="189"/>
      <c r="AKR80" s="124"/>
      <c r="AKS80" s="125"/>
      <c r="AKW80" s="189"/>
      <c r="AKX80" s="189"/>
      <c r="AKY80" s="124"/>
      <c r="AKZ80" s="125"/>
      <c r="ALD80" s="189"/>
      <c r="ALE80" s="189"/>
      <c r="ALF80" s="124"/>
      <c r="ALG80" s="125"/>
      <c r="ALK80" s="189"/>
      <c r="ALL80" s="189"/>
      <c r="ALM80" s="124"/>
      <c r="ALN80" s="125"/>
      <c r="ALR80" s="189"/>
      <c r="ALS80" s="189"/>
      <c r="ALT80" s="124"/>
      <c r="ALU80" s="125"/>
      <c r="ALY80" s="189"/>
      <c r="ALZ80" s="189"/>
      <c r="AMA80" s="124"/>
      <c r="AMB80" s="125"/>
      <c r="AMF80" s="189"/>
      <c r="AMG80" s="189"/>
      <c r="AMH80" s="124"/>
      <c r="AMI80" s="125"/>
    </row>
    <row r="81" spans="1:1023" s="193" customFormat="1" ht="15">
      <c r="A81" s="125"/>
      <c r="B81" s="239"/>
      <c r="C81" s="240"/>
      <c r="D81" s="241"/>
      <c r="E81" s="127"/>
      <c r="F81" s="192"/>
      <c r="G81" s="124"/>
      <c r="H81" s="118"/>
      <c r="I81" s="191"/>
      <c r="J81" s="190">
        <f t="shared" si="2"/>
        <v>0</v>
      </c>
      <c r="K81" s="121"/>
      <c r="L81" s="192"/>
      <c r="M81" s="192"/>
      <c r="N81" s="123"/>
      <c r="O81" s="118"/>
      <c r="P81" s="191"/>
      <c r="Q81" s="191"/>
      <c r="R81" s="191"/>
      <c r="S81" s="192"/>
      <c r="T81" s="192"/>
      <c r="U81" s="123"/>
      <c r="V81" s="118"/>
      <c r="W81" s="191"/>
      <c r="X81" s="191"/>
      <c r="Y81" s="191"/>
      <c r="Z81" s="192"/>
      <c r="AA81" s="192"/>
      <c r="AB81" s="123"/>
      <c r="AC81" s="118"/>
      <c r="AD81" s="191"/>
      <c r="AE81" s="191"/>
      <c r="AF81" s="191"/>
      <c r="AG81" s="192"/>
      <c r="AH81" s="192"/>
      <c r="AI81" s="123"/>
      <c r="AJ81" s="118"/>
      <c r="AK81" s="191"/>
      <c r="AL81" s="191"/>
      <c r="AM81" s="191"/>
      <c r="AN81" s="192"/>
      <c r="AO81" s="192"/>
      <c r="AP81" s="123"/>
      <c r="AQ81" s="118"/>
      <c r="AR81" s="191"/>
      <c r="AS81" s="191"/>
      <c r="AT81" s="191"/>
      <c r="AU81" s="192"/>
      <c r="AV81" s="192"/>
      <c r="AW81" s="123"/>
      <c r="AX81" s="118"/>
      <c r="AY81" s="191"/>
      <c r="AZ81" s="191"/>
      <c r="BA81" s="191"/>
      <c r="BB81" s="192"/>
      <c r="BC81" s="192"/>
      <c r="BD81" s="123"/>
      <c r="BE81" s="118"/>
      <c r="BF81" s="191"/>
      <c r="BG81" s="191"/>
      <c r="BH81" s="191"/>
      <c r="BI81" s="192"/>
      <c r="BJ81" s="192"/>
      <c r="BK81" s="123"/>
      <c r="BL81" s="118"/>
      <c r="BM81" s="191"/>
      <c r="BN81" s="191"/>
      <c r="BO81" s="191"/>
      <c r="BP81" s="189"/>
      <c r="BQ81" s="189"/>
      <c r="BR81" s="124"/>
      <c r="BS81" s="125"/>
      <c r="BW81" s="189"/>
      <c r="BX81" s="189"/>
      <c r="BY81" s="124"/>
      <c r="BZ81" s="125"/>
      <c r="CD81" s="189"/>
      <c r="CE81" s="189"/>
      <c r="CF81" s="124"/>
      <c r="CG81" s="125"/>
      <c r="CK81" s="189"/>
      <c r="CL81" s="189"/>
      <c r="CM81" s="124"/>
      <c r="CN81" s="125"/>
      <c r="CR81" s="189"/>
      <c r="CS81" s="189"/>
      <c r="CT81" s="124"/>
      <c r="CU81" s="125"/>
      <c r="CY81" s="189"/>
      <c r="CZ81" s="189"/>
      <c r="DA81" s="124"/>
      <c r="DB81" s="125"/>
      <c r="DF81" s="189"/>
      <c r="DG81" s="189"/>
      <c r="DH81" s="124"/>
      <c r="DI81" s="125"/>
      <c r="DM81" s="189"/>
      <c r="DN81" s="189"/>
      <c r="DO81" s="124"/>
      <c r="DP81" s="125"/>
      <c r="DT81" s="189"/>
      <c r="DU81" s="189"/>
      <c r="DV81" s="124"/>
      <c r="DW81" s="125"/>
      <c r="EA81" s="189"/>
      <c r="EB81" s="189"/>
      <c r="EC81" s="124"/>
      <c r="ED81" s="125"/>
      <c r="EH81" s="189"/>
      <c r="EI81" s="189"/>
      <c r="EJ81" s="124"/>
      <c r="EK81" s="125"/>
      <c r="EO81" s="189"/>
      <c r="EP81" s="189"/>
      <c r="EQ81" s="124"/>
      <c r="ER81" s="125"/>
      <c r="EV81" s="189"/>
      <c r="EW81" s="189"/>
      <c r="EX81" s="124"/>
      <c r="EY81" s="125"/>
      <c r="FC81" s="189"/>
      <c r="FD81" s="189"/>
      <c r="FE81" s="124"/>
      <c r="FF81" s="125"/>
      <c r="FJ81" s="189"/>
      <c r="FK81" s="189"/>
      <c r="FL81" s="124"/>
      <c r="FM81" s="125"/>
      <c r="FQ81" s="189"/>
      <c r="FR81" s="189"/>
      <c r="FS81" s="124"/>
      <c r="FT81" s="125"/>
      <c r="FX81" s="189"/>
      <c r="FY81" s="189"/>
      <c r="FZ81" s="124"/>
      <c r="GA81" s="125"/>
      <c r="GE81" s="189"/>
      <c r="GF81" s="189"/>
      <c r="GG81" s="124"/>
      <c r="GH81" s="125"/>
      <c r="GL81" s="189"/>
      <c r="GM81" s="189"/>
      <c r="GN81" s="124"/>
      <c r="GO81" s="125"/>
      <c r="GS81" s="189"/>
      <c r="GT81" s="189"/>
      <c r="GU81" s="124"/>
      <c r="GV81" s="125"/>
      <c r="GZ81" s="189"/>
      <c r="HA81" s="189"/>
      <c r="HB81" s="124"/>
      <c r="HC81" s="125"/>
      <c r="HG81" s="189"/>
      <c r="HH81" s="189"/>
      <c r="HI81" s="124"/>
      <c r="HJ81" s="125"/>
      <c r="HN81" s="189"/>
      <c r="HO81" s="189"/>
      <c r="HP81" s="124"/>
      <c r="HQ81" s="125"/>
      <c r="HU81" s="189"/>
      <c r="HV81" s="189"/>
      <c r="HW81" s="124"/>
      <c r="HX81" s="125"/>
      <c r="IB81" s="189"/>
      <c r="IC81" s="189"/>
      <c r="ID81" s="124"/>
      <c r="IE81" s="125"/>
      <c r="II81" s="189"/>
      <c r="IJ81" s="189"/>
      <c r="IK81" s="124"/>
      <c r="IL81" s="125"/>
      <c r="IP81" s="189"/>
      <c r="IQ81" s="189"/>
      <c r="IR81" s="124"/>
      <c r="IS81" s="125"/>
      <c r="IW81" s="189"/>
      <c r="IX81" s="189"/>
      <c r="IY81" s="124"/>
      <c r="IZ81" s="125"/>
      <c r="JD81" s="189"/>
      <c r="JE81" s="189"/>
      <c r="JF81" s="124"/>
      <c r="JG81" s="125"/>
      <c r="JK81" s="189"/>
      <c r="JL81" s="189"/>
      <c r="JM81" s="124"/>
      <c r="JN81" s="125"/>
      <c r="JR81" s="189"/>
      <c r="JS81" s="189"/>
      <c r="JT81" s="124"/>
      <c r="JU81" s="125"/>
      <c r="JY81" s="189"/>
      <c r="JZ81" s="189"/>
      <c r="KA81" s="124"/>
      <c r="KB81" s="125"/>
      <c r="KF81" s="189"/>
      <c r="KG81" s="189"/>
      <c r="KH81" s="124"/>
      <c r="KI81" s="125"/>
      <c r="KM81" s="189"/>
      <c r="KN81" s="189"/>
      <c r="KO81" s="124"/>
      <c r="KP81" s="125"/>
      <c r="KT81" s="189"/>
      <c r="KU81" s="189"/>
      <c r="KV81" s="124"/>
      <c r="KW81" s="125"/>
      <c r="LA81" s="189"/>
      <c r="LB81" s="189"/>
      <c r="LC81" s="124"/>
      <c r="LD81" s="125"/>
      <c r="LH81" s="189"/>
      <c r="LI81" s="189"/>
      <c r="LJ81" s="124"/>
      <c r="LK81" s="125"/>
      <c r="LO81" s="189"/>
      <c r="LP81" s="189"/>
      <c r="LQ81" s="124"/>
      <c r="LR81" s="125"/>
      <c r="LV81" s="189"/>
      <c r="LW81" s="189"/>
      <c r="LX81" s="124"/>
      <c r="LY81" s="125"/>
      <c r="MC81" s="189"/>
      <c r="MD81" s="189"/>
      <c r="ME81" s="124"/>
      <c r="MF81" s="125"/>
      <c r="MJ81" s="189"/>
      <c r="MK81" s="189"/>
      <c r="ML81" s="124"/>
      <c r="MM81" s="125"/>
      <c r="MQ81" s="189"/>
      <c r="MR81" s="189"/>
      <c r="MS81" s="124"/>
      <c r="MT81" s="125"/>
      <c r="MX81" s="189"/>
      <c r="MY81" s="189"/>
      <c r="MZ81" s="124"/>
      <c r="NA81" s="125"/>
      <c r="NE81" s="189"/>
      <c r="NF81" s="189"/>
      <c r="NG81" s="124"/>
      <c r="NH81" s="125"/>
      <c r="NL81" s="189"/>
      <c r="NM81" s="189"/>
      <c r="NN81" s="124"/>
      <c r="NO81" s="125"/>
      <c r="NS81" s="189"/>
      <c r="NT81" s="189"/>
      <c r="NU81" s="124"/>
      <c r="NV81" s="125"/>
      <c r="NZ81" s="189"/>
      <c r="OA81" s="189"/>
      <c r="OB81" s="124"/>
      <c r="OC81" s="125"/>
      <c r="OG81" s="189"/>
      <c r="OH81" s="189"/>
      <c r="OI81" s="124"/>
      <c r="OJ81" s="125"/>
      <c r="ON81" s="189"/>
      <c r="OO81" s="189"/>
      <c r="OP81" s="124"/>
      <c r="OQ81" s="125"/>
      <c r="OU81" s="189"/>
      <c r="OV81" s="189"/>
      <c r="OW81" s="124"/>
      <c r="OX81" s="125"/>
      <c r="PB81" s="189"/>
      <c r="PC81" s="189"/>
      <c r="PD81" s="124"/>
      <c r="PE81" s="125"/>
      <c r="PI81" s="189"/>
      <c r="PJ81" s="189"/>
      <c r="PK81" s="124"/>
      <c r="PL81" s="125"/>
      <c r="PP81" s="189"/>
      <c r="PQ81" s="189"/>
      <c r="PR81" s="124"/>
      <c r="PS81" s="125"/>
      <c r="PW81" s="189"/>
      <c r="PX81" s="189"/>
      <c r="PY81" s="124"/>
      <c r="PZ81" s="125"/>
      <c r="QD81" s="189"/>
      <c r="QE81" s="189"/>
      <c r="QF81" s="124"/>
      <c r="QG81" s="125"/>
      <c r="QK81" s="189"/>
      <c r="QL81" s="189"/>
      <c r="QM81" s="124"/>
      <c r="QN81" s="125"/>
      <c r="QR81" s="189"/>
      <c r="QS81" s="189"/>
      <c r="QT81" s="124"/>
      <c r="QU81" s="125"/>
      <c r="QY81" s="189"/>
      <c r="QZ81" s="189"/>
      <c r="RA81" s="124"/>
      <c r="RB81" s="125"/>
      <c r="RF81" s="189"/>
      <c r="RG81" s="189"/>
      <c r="RH81" s="124"/>
      <c r="RI81" s="125"/>
      <c r="RM81" s="189"/>
      <c r="RN81" s="189"/>
      <c r="RO81" s="124"/>
      <c r="RP81" s="125"/>
      <c r="RT81" s="189"/>
      <c r="RU81" s="189"/>
      <c r="RV81" s="124"/>
      <c r="RW81" s="125"/>
      <c r="SA81" s="189"/>
      <c r="SB81" s="189"/>
      <c r="SC81" s="124"/>
      <c r="SD81" s="125"/>
      <c r="SH81" s="189"/>
      <c r="SI81" s="189"/>
      <c r="SJ81" s="124"/>
      <c r="SK81" s="125"/>
      <c r="SO81" s="189"/>
      <c r="SP81" s="189"/>
      <c r="SQ81" s="124"/>
      <c r="SR81" s="125"/>
      <c r="SV81" s="189"/>
      <c r="SW81" s="189"/>
      <c r="SX81" s="124"/>
      <c r="SY81" s="125"/>
      <c r="TC81" s="189"/>
      <c r="TD81" s="189"/>
      <c r="TE81" s="124"/>
      <c r="TF81" s="125"/>
      <c r="TJ81" s="189"/>
      <c r="TK81" s="189"/>
      <c r="TL81" s="124"/>
      <c r="TM81" s="125"/>
      <c r="TQ81" s="189"/>
      <c r="TR81" s="189"/>
      <c r="TS81" s="124"/>
      <c r="TT81" s="125"/>
      <c r="TX81" s="189"/>
      <c r="TY81" s="189"/>
      <c r="TZ81" s="124"/>
      <c r="UA81" s="125"/>
      <c r="UE81" s="189"/>
      <c r="UF81" s="189"/>
      <c r="UG81" s="124"/>
      <c r="UH81" s="125"/>
      <c r="UL81" s="189"/>
      <c r="UM81" s="189"/>
      <c r="UN81" s="124"/>
      <c r="UO81" s="125"/>
      <c r="US81" s="189"/>
      <c r="UT81" s="189"/>
      <c r="UU81" s="124"/>
      <c r="UV81" s="125"/>
      <c r="UZ81" s="189"/>
      <c r="VA81" s="189"/>
      <c r="VB81" s="124"/>
      <c r="VC81" s="125"/>
      <c r="VG81" s="189"/>
      <c r="VH81" s="189"/>
      <c r="VI81" s="124"/>
      <c r="VJ81" s="125"/>
      <c r="VN81" s="189"/>
      <c r="VO81" s="189"/>
      <c r="VP81" s="124"/>
      <c r="VQ81" s="125"/>
      <c r="VU81" s="189"/>
      <c r="VV81" s="189"/>
      <c r="VW81" s="124"/>
      <c r="VX81" s="125"/>
      <c r="WB81" s="189"/>
      <c r="WC81" s="189"/>
      <c r="WD81" s="124"/>
      <c r="WE81" s="125"/>
      <c r="WI81" s="189"/>
      <c r="WJ81" s="189"/>
      <c r="WK81" s="124"/>
      <c r="WL81" s="125"/>
      <c r="WP81" s="189"/>
      <c r="WQ81" s="189"/>
      <c r="WR81" s="124"/>
      <c r="WS81" s="125"/>
      <c r="WW81" s="189"/>
      <c r="WX81" s="189"/>
      <c r="WY81" s="124"/>
      <c r="WZ81" s="125"/>
      <c r="XD81" s="189"/>
      <c r="XE81" s="189"/>
      <c r="XF81" s="124"/>
      <c r="XG81" s="125"/>
      <c r="XK81" s="189"/>
      <c r="XL81" s="189"/>
      <c r="XM81" s="124"/>
      <c r="XN81" s="125"/>
      <c r="XR81" s="189"/>
      <c r="XS81" s="189"/>
      <c r="XT81" s="124"/>
      <c r="XU81" s="125"/>
      <c r="XY81" s="189"/>
      <c r="XZ81" s="189"/>
      <c r="YA81" s="124"/>
      <c r="YB81" s="125"/>
      <c r="YF81" s="189"/>
      <c r="YG81" s="189"/>
      <c r="YH81" s="124"/>
      <c r="YI81" s="125"/>
      <c r="YM81" s="189"/>
      <c r="YN81" s="189"/>
      <c r="YO81" s="124"/>
      <c r="YP81" s="125"/>
      <c r="YT81" s="189"/>
      <c r="YU81" s="189"/>
      <c r="YV81" s="124"/>
      <c r="YW81" s="125"/>
      <c r="ZA81" s="189"/>
      <c r="ZB81" s="189"/>
      <c r="ZC81" s="124"/>
      <c r="ZD81" s="125"/>
      <c r="ZH81" s="189"/>
      <c r="ZI81" s="189"/>
      <c r="ZJ81" s="124"/>
      <c r="ZK81" s="125"/>
      <c r="ZO81" s="189"/>
      <c r="ZP81" s="189"/>
      <c r="ZQ81" s="124"/>
      <c r="ZR81" s="125"/>
      <c r="ZV81" s="189"/>
      <c r="ZW81" s="189"/>
      <c r="ZX81" s="124"/>
      <c r="ZY81" s="125"/>
      <c r="AAC81" s="189"/>
      <c r="AAD81" s="189"/>
      <c r="AAE81" s="124"/>
      <c r="AAF81" s="125"/>
      <c r="AAJ81" s="189"/>
      <c r="AAK81" s="189"/>
      <c r="AAL81" s="124"/>
      <c r="AAM81" s="125"/>
      <c r="AAQ81" s="189"/>
      <c r="AAR81" s="189"/>
      <c r="AAS81" s="124"/>
      <c r="AAT81" s="125"/>
      <c r="AAX81" s="189"/>
      <c r="AAY81" s="189"/>
      <c r="AAZ81" s="124"/>
      <c r="ABA81" s="125"/>
      <c r="ABE81" s="189"/>
      <c r="ABF81" s="189"/>
      <c r="ABG81" s="124"/>
      <c r="ABH81" s="125"/>
      <c r="ABL81" s="189"/>
      <c r="ABM81" s="189"/>
      <c r="ABN81" s="124"/>
      <c r="ABO81" s="125"/>
      <c r="ABS81" s="189"/>
      <c r="ABT81" s="189"/>
      <c r="ABU81" s="124"/>
      <c r="ABV81" s="125"/>
      <c r="ABZ81" s="189"/>
      <c r="ACA81" s="189"/>
      <c r="ACB81" s="124"/>
      <c r="ACC81" s="125"/>
      <c r="ACG81" s="189"/>
      <c r="ACH81" s="189"/>
      <c r="ACI81" s="124"/>
      <c r="ACJ81" s="125"/>
      <c r="ACN81" s="189"/>
      <c r="ACO81" s="189"/>
      <c r="ACP81" s="124"/>
      <c r="ACQ81" s="125"/>
      <c r="ACU81" s="189"/>
      <c r="ACV81" s="189"/>
      <c r="ACW81" s="124"/>
      <c r="ACX81" s="125"/>
      <c r="ADB81" s="189"/>
      <c r="ADC81" s="189"/>
      <c r="ADD81" s="124"/>
      <c r="ADE81" s="125"/>
      <c r="ADI81" s="189"/>
      <c r="ADJ81" s="189"/>
      <c r="ADK81" s="124"/>
      <c r="ADL81" s="125"/>
      <c r="ADP81" s="189"/>
      <c r="ADQ81" s="189"/>
      <c r="ADR81" s="124"/>
      <c r="ADS81" s="125"/>
      <c r="ADW81" s="189"/>
      <c r="ADX81" s="189"/>
      <c r="ADY81" s="124"/>
      <c r="ADZ81" s="125"/>
      <c r="AED81" s="189"/>
      <c r="AEE81" s="189"/>
      <c r="AEF81" s="124"/>
      <c r="AEG81" s="125"/>
      <c r="AEK81" s="189"/>
      <c r="AEL81" s="189"/>
      <c r="AEM81" s="124"/>
      <c r="AEN81" s="125"/>
      <c r="AER81" s="189"/>
      <c r="AES81" s="189"/>
      <c r="AET81" s="124"/>
      <c r="AEU81" s="125"/>
      <c r="AEY81" s="189"/>
      <c r="AEZ81" s="189"/>
      <c r="AFA81" s="124"/>
      <c r="AFB81" s="125"/>
      <c r="AFF81" s="189"/>
      <c r="AFG81" s="189"/>
      <c r="AFH81" s="124"/>
      <c r="AFI81" s="125"/>
      <c r="AFM81" s="189"/>
      <c r="AFN81" s="189"/>
      <c r="AFO81" s="124"/>
      <c r="AFP81" s="125"/>
      <c r="AFT81" s="189"/>
      <c r="AFU81" s="189"/>
      <c r="AFV81" s="124"/>
      <c r="AFW81" s="125"/>
      <c r="AGA81" s="189"/>
      <c r="AGB81" s="189"/>
      <c r="AGC81" s="124"/>
      <c r="AGD81" s="125"/>
      <c r="AGH81" s="189"/>
      <c r="AGI81" s="189"/>
      <c r="AGJ81" s="124"/>
      <c r="AGK81" s="125"/>
      <c r="AGO81" s="189"/>
      <c r="AGP81" s="189"/>
      <c r="AGQ81" s="124"/>
      <c r="AGR81" s="125"/>
      <c r="AGV81" s="189"/>
      <c r="AGW81" s="189"/>
      <c r="AGX81" s="124"/>
      <c r="AGY81" s="125"/>
      <c r="AHC81" s="189"/>
      <c r="AHD81" s="189"/>
      <c r="AHE81" s="124"/>
      <c r="AHF81" s="125"/>
      <c r="AHJ81" s="189"/>
      <c r="AHK81" s="189"/>
      <c r="AHL81" s="124"/>
      <c r="AHM81" s="125"/>
      <c r="AHQ81" s="189"/>
      <c r="AHR81" s="189"/>
      <c r="AHS81" s="124"/>
      <c r="AHT81" s="125"/>
      <c r="AHX81" s="189"/>
      <c r="AHY81" s="189"/>
      <c r="AHZ81" s="124"/>
      <c r="AIA81" s="125"/>
      <c r="AIE81" s="189"/>
      <c r="AIF81" s="189"/>
      <c r="AIG81" s="124"/>
      <c r="AIH81" s="125"/>
      <c r="AIL81" s="189"/>
      <c r="AIM81" s="189"/>
      <c r="AIN81" s="124"/>
      <c r="AIO81" s="125"/>
      <c r="AIS81" s="189"/>
      <c r="AIT81" s="189"/>
      <c r="AIU81" s="124"/>
      <c r="AIV81" s="125"/>
      <c r="AIZ81" s="189"/>
      <c r="AJA81" s="189"/>
      <c r="AJB81" s="124"/>
      <c r="AJC81" s="125"/>
      <c r="AJG81" s="189"/>
      <c r="AJH81" s="189"/>
      <c r="AJI81" s="124"/>
      <c r="AJJ81" s="125"/>
      <c r="AJN81" s="189"/>
      <c r="AJO81" s="189"/>
      <c r="AJP81" s="124"/>
      <c r="AJQ81" s="125"/>
      <c r="AJU81" s="189"/>
      <c r="AJV81" s="189"/>
      <c r="AJW81" s="124"/>
      <c r="AJX81" s="125"/>
      <c r="AKB81" s="189"/>
      <c r="AKC81" s="189"/>
      <c r="AKD81" s="124"/>
      <c r="AKE81" s="125"/>
      <c r="AKI81" s="189"/>
      <c r="AKJ81" s="189"/>
      <c r="AKK81" s="124"/>
      <c r="AKL81" s="125"/>
      <c r="AKP81" s="189"/>
      <c r="AKQ81" s="189"/>
      <c r="AKR81" s="124"/>
      <c r="AKS81" s="125"/>
      <c r="AKW81" s="189"/>
      <c r="AKX81" s="189"/>
      <c r="AKY81" s="124"/>
      <c r="AKZ81" s="125"/>
      <c r="ALD81" s="189"/>
      <c r="ALE81" s="189"/>
      <c r="ALF81" s="124"/>
      <c r="ALG81" s="125"/>
      <c r="ALK81" s="189"/>
      <c r="ALL81" s="189"/>
      <c r="ALM81" s="124"/>
      <c r="ALN81" s="125"/>
      <c r="ALR81" s="189"/>
      <c r="ALS81" s="189"/>
      <c r="ALT81" s="124"/>
      <c r="ALU81" s="125"/>
      <c r="ALY81" s="189"/>
      <c r="ALZ81" s="189"/>
      <c r="AMA81" s="124"/>
      <c r="AMB81" s="125"/>
      <c r="AMF81" s="189"/>
      <c r="AMG81" s="189"/>
      <c r="AMH81" s="124"/>
      <c r="AMI81" s="125"/>
    </row>
    <row r="82" spans="1:1023" s="193" customFormat="1" ht="15">
      <c r="A82" s="125"/>
      <c r="B82" s="239"/>
      <c r="C82" s="240"/>
      <c r="D82" s="241"/>
      <c r="E82" s="127"/>
      <c r="F82" s="192"/>
      <c r="G82" s="124"/>
      <c r="H82" s="118"/>
      <c r="I82" s="191"/>
      <c r="J82" s="190">
        <f t="shared" si="2"/>
        <v>0</v>
      </c>
      <c r="K82" s="121"/>
      <c r="L82" s="192"/>
      <c r="M82" s="192"/>
      <c r="N82" s="123"/>
      <c r="O82" s="118"/>
      <c r="P82" s="191"/>
      <c r="Q82" s="191"/>
      <c r="R82" s="191"/>
      <c r="S82" s="192"/>
      <c r="T82" s="192"/>
      <c r="U82" s="123"/>
      <c r="V82" s="118"/>
      <c r="W82" s="191"/>
      <c r="X82" s="191"/>
      <c r="Y82" s="191"/>
      <c r="Z82" s="192"/>
      <c r="AA82" s="192"/>
      <c r="AB82" s="123"/>
      <c r="AC82" s="118"/>
      <c r="AD82" s="191"/>
      <c r="AE82" s="191"/>
      <c r="AF82" s="191"/>
      <c r="AG82" s="192"/>
      <c r="AH82" s="192"/>
      <c r="AI82" s="123"/>
      <c r="AJ82" s="118"/>
      <c r="AK82" s="191"/>
      <c r="AL82" s="191"/>
      <c r="AM82" s="191"/>
      <c r="AN82" s="192"/>
      <c r="AO82" s="192"/>
      <c r="AP82" s="123"/>
      <c r="AQ82" s="118"/>
      <c r="AR82" s="191"/>
      <c r="AS82" s="191"/>
      <c r="AT82" s="191"/>
      <c r="AU82" s="192"/>
      <c r="AV82" s="192"/>
      <c r="AW82" s="123"/>
      <c r="AX82" s="118"/>
      <c r="AY82" s="191"/>
      <c r="AZ82" s="191"/>
      <c r="BA82" s="191"/>
      <c r="BB82" s="192"/>
      <c r="BC82" s="192"/>
      <c r="BD82" s="123"/>
      <c r="BE82" s="118"/>
      <c r="BF82" s="191"/>
      <c r="BG82" s="191"/>
      <c r="BH82" s="191"/>
      <c r="BI82" s="192"/>
      <c r="BJ82" s="192"/>
      <c r="BK82" s="123"/>
      <c r="BL82" s="118"/>
      <c r="BM82" s="191"/>
      <c r="BN82" s="191"/>
      <c r="BO82" s="191"/>
      <c r="BP82" s="189"/>
      <c r="BQ82" s="189"/>
      <c r="BR82" s="124"/>
      <c r="BS82" s="125"/>
      <c r="BW82" s="189"/>
      <c r="BX82" s="189"/>
      <c r="BY82" s="124"/>
      <c r="BZ82" s="125"/>
      <c r="CD82" s="189"/>
      <c r="CE82" s="189"/>
      <c r="CF82" s="124"/>
      <c r="CG82" s="125"/>
      <c r="CK82" s="189"/>
      <c r="CL82" s="189"/>
      <c r="CM82" s="124"/>
      <c r="CN82" s="125"/>
      <c r="CR82" s="189"/>
      <c r="CS82" s="189"/>
      <c r="CT82" s="124"/>
      <c r="CU82" s="125"/>
      <c r="CY82" s="189"/>
      <c r="CZ82" s="189"/>
      <c r="DA82" s="124"/>
      <c r="DB82" s="125"/>
      <c r="DF82" s="189"/>
      <c r="DG82" s="189"/>
      <c r="DH82" s="124"/>
      <c r="DI82" s="125"/>
      <c r="DM82" s="189"/>
      <c r="DN82" s="189"/>
      <c r="DO82" s="124"/>
      <c r="DP82" s="125"/>
      <c r="DT82" s="189"/>
      <c r="DU82" s="189"/>
      <c r="DV82" s="124"/>
      <c r="DW82" s="125"/>
      <c r="EA82" s="189"/>
      <c r="EB82" s="189"/>
      <c r="EC82" s="124"/>
      <c r="ED82" s="125"/>
      <c r="EH82" s="189"/>
      <c r="EI82" s="189"/>
      <c r="EJ82" s="124"/>
      <c r="EK82" s="125"/>
      <c r="EO82" s="189"/>
      <c r="EP82" s="189"/>
      <c r="EQ82" s="124"/>
      <c r="ER82" s="125"/>
      <c r="EV82" s="189"/>
      <c r="EW82" s="189"/>
      <c r="EX82" s="124"/>
      <c r="EY82" s="125"/>
      <c r="FC82" s="189"/>
      <c r="FD82" s="189"/>
      <c r="FE82" s="124"/>
      <c r="FF82" s="125"/>
      <c r="FJ82" s="189"/>
      <c r="FK82" s="189"/>
      <c r="FL82" s="124"/>
      <c r="FM82" s="125"/>
      <c r="FQ82" s="189"/>
      <c r="FR82" s="189"/>
      <c r="FS82" s="124"/>
      <c r="FT82" s="125"/>
      <c r="FX82" s="189"/>
      <c r="FY82" s="189"/>
      <c r="FZ82" s="124"/>
      <c r="GA82" s="125"/>
      <c r="GE82" s="189"/>
      <c r="GF82" s="189"/>
      <c r="GG82" s="124"/>
      <c r="GH82" s="125"/>
      <c r="GL82" s="189"/>
      <c r="GM82" s="189"/>
      <c r="GN82" s="124"/>
      <c r="GO82" s="125"/>
      <c r="GS82" s="189"/>
      <c r="GT82" s="189"/>
      <c r="GU82" s="124"/>
      <c r="GV82" s="125"/>
      <c r="GZ82" s="189"/>
      <c r="HA82" s="189"/>
      <c r="HB82" s="124"/>
      <c r="HC82" s="125"/>
      <c r="HG82" s="189"/>
      <c r="HH82" s="189"/>
      <c r="HI82" s="124"/>
      <c r="HJ82" s="125"/>
      <c r="HN82" s="189"/>
      <c r="HO82" s="189"/>
      <c r="HP82" s="124"/>
      <c r="HQ82" s="125"/>
      <c r="HU82" s="189"/>
      <c r="HV82" s="189"/>
      <c r="HW82" s="124"/>
      <c r="HX82" s="125"/>
      <c r="IB82" s="189"/>
      <c r="IC82" s="189"/>
      <c r="ID82" s="124"/>
      <c r="IE82" s="125"/>
      <c r="II82" s="189"/>
      <c r="IJ82" s="189"/>
      <c r="IK82" s="124"/>
      <c r="IL82" s="125"/>
      <c r="IP82" s="189"/>
      <c r="IQ82" s="189"/>
      <c r="IR82" s="124"/>
      <c r="IS82" s="125"/>
      <c r="IW82" s="189"/>
      <c r="IX82" s="189"/>
      <c r="IY82" s="124"/>
      <c r="IZ82" s="125"/>
      <c r="JD82" s="189"/>
      <c r="JE82" s="189"/>
      <c r="JF82" s="124"/>
      <c r="JG82" s="125"/>
      <c r="JK82" s="189"/>
      <c r="JL82" s="189"/>
      <c r="JM82" s="124"/>
      <c r="JN82" s="125"/>
      <c r="JR82" s="189"/>
      <c r="JS82" s="189"/>
      <c r="JT82" s="124"/>
      <c r="JU82" s="125"/>
      <c r="JY82" s="189"/>
      <c r="JZ82" s="189"/>
      <c r="KA82" s="124"/>
      <c r="KB82" s="125"/>
      <c r="KF82" s="189"/>
      <c r="KG82" s="189"/>
      <c r="KH82" s="124"/>
      <c r="KI82" s="125"/>
      <c r="KM82" s="189"/>
      <c r="KN82" s="189"/>
      <c r="KO82" s="124"/>
      <c r="KP82" s="125"/>
      <c r="KT82" s="189"/>
      <c r="KU82" s="189"/>
      <c r="KV82" s="124"/>
      <c r="KW82" s="125"/>
      <c r="LA82" s="189"/>
      <c r="LB82" s="189"/>
      <c r="LC82" s="124"/>
      <c r="LD82" s="125"/>
      <c r="LH82" s="189"/>
      <c r="LI82" s="189"/>
      <c r="LJ82" s="124"/>
      <c r="LK82" s="125"/>
      <c r="LO82" s="189"/>
      <c r="LP82" s="189"/>
      <c r="LQ82" s="124"/>
      <c r="LR82" s="125"/>
      <c r="LV82" s="189"/>
      <c r="LW82" s="189"/>
      <c r="LX82" s="124"/>
      <c r="LY82" s="125"/>
      <c r="MC82" s="189"/>
      <c r="MD82" s="189"/>
      <c r="ME82" s="124"/>
      <c r="MF82" s="125"/>
      <c r="MJ82" s="189"/>
      <c r="MK82" s="189"/>
      <c r="ML82" s="124"/>
      <c r="MM82" s="125"/>
      <c r="MQ82" s="189"/>
      <c r="MR82" s="189"/>
      <c r="MS82" s="124"/>
      <c r="MT82" s="125"/>
      <c r="MX82" s="189"/>
      <c r="MY82" s="189"/>
      <c r="MZ82" s="124"/>
      <c r="NA82" s="125"/>
      <c r="NE82" s="189"/>
      <c r="NF82" s="189"/>
      <c r="NG82" s="124"/>
      <c r="NH82" s="125"/>
      <c r="NL82" s="189"/>
      <c r="NM82" s="189"/>
      <c r="NN82" s="124"/>
      <c r="NO82" s="125"/>
      <c r="NS82" s="189"/>
      <c r="NT82" s="189"/>
      <c r="NU82" s="124"/>
      <c r="NV82" s="125"/>
      <c r="NZ82" s="189"/>
      <c r="OA82" s="189"/>
      <c r="OB82" s="124"/>
      <c r="OC82" s="125"/>
      <c r="OG82" s="189"/>
      <c r="OH82" s="189"/>
      <c r="OI82" s="124"/>
      <c r="OJ82" s="125"/>
      <c r="ON82" s="189"/>
      <c r="OO82" s="189"/>
      <c r="OP82" s="124"/>
      <c r="OQ82" s="125"/>
      <c r="OU82" s="189"/>
      <c r="OV82" s="189"/>
      <c r="OW82" s="124"/>
      <c r="OX82" s="125"/>
      <c r="PB82" s="189"/>
      <c r="PC82" s="189"/>
      <c r="PD82" s="124"/>
      <c r="PE82" s="125"/>
      <c r="PI82" s="189"/>
      <c r="PJ82" s="189"/>
      <c r="PK82" s="124"/>
      <c r="PL82" s="125"/>
      <c r="PP82" s="189"/>
      <c r="PQ82" s="189"/>
      <c r="PR82" s="124"/>
      <c r="PS82" s="125"/>
      <c r="PW82" s="189"/>
      <c r="PX82" s="189"/>
      <c r="PY82" s="124"/>
      <c r="PZ82" s="125"/>
      <c r="QD82" s="189"/>
      <c r="QE82" s="189"/>
      <c r="QF82" s="124"/>
      <c r="QG82" s="125"/>
      <c r="QK82" s="189"/>
      <c r="QL82" s="189"/>
      <c r="QM82" s="124"/>
      <c r="QN82" s="125"/>
      <c r="QR82" s="189"/>
      <c r="QS82" s="189"/>
      <c r="QT82" s="124"/>
      <c r="QU82" s="125"/>
      <c r="QY82" s="189"/>
      <c r="QZ82" s="189"/>
      <c r="RA82" s="124"/>
      <c r="RB82" s="125"/>
      <c r="RF82" s="189"/>
      <c r="RG82" s="189"/>
      <c r="RH82" s="124"/>
      <c r="RI82" s="125"/>
      <c r="RM82" s="189"/>
      <c r="RN82" s="189"/>
      <c r="RO82" s="124"/>
      <c r="RP82" s="125"/>
      <c r="RT82" s="189"/>
      <c r="RU82" s="189"/>
      <c r="RV82" s="124"/>
      <c r="RW82" s="125"/>
      <c r="SA82" s="189"/>
      <c r="SB82" s="189"/>
      <c r="SC82" s="124"/>
      <c r="SD82" s="125"/>
      <c r="SH82" s="189"/>
      <c r="SI82" s="189"/>
      <c r="SJ82" s="124"/>
      <c r="SK82" s="125"/>
      <c r="SO82" s="189"/>
      <c r="SP82" s="189"/>
      <c r="SQ82" s="124"/>
      <c r="SR82" s="125"/>
      <c r="SV82" s="189"/>
      <c r="SW82" s="189"/>
      <c r="SX82" s="124"/>
      <c r="SY82" s="125"/>
      <c r="TC82" s="189"/>
      <c r="TD82" s="189"/>
      <c r="TE82" s="124"/>
      <c r="TF82" s="125"/>
      <c r="TJ82" s="189"/>
      <c r="TK82" s="189"/>
      <c r="TL82" s="124"/>
      <c r="TM82" s="125"/>
      <c r="TQ82" s="189"/>
      <c r="TR82" s="189"/>
      <c r="TS82" s="124"/>
      <c r="TT82" s="125"/>
      <c r="TX82" s="189"/>
      <c r="TY82" s="189"/>
      <c r="TZ82" s="124"/>
      <c r="UA82" s="125"/>
      <c r="UE82" s="189"/>
      <c r="UF82" s="189"/>
      <c r="UG82" s="124"/>
      <c r="UH82" s="125"/>
      <c r="UL82" s="189"/>
      <c r="UM82" s="189"/>
      <c r="UN82" s="124"/>
      <c r="UO82" s="125"/>
      <c r="US82" s="189"/>
      <c r="UT82" s="189"/>
      <c r="UU82" s="124"/>
      <c r="UV82" s="125"/>
      <c r="UZ82" s="189"/>
      <c r="VA82" s="189"/>
      <c r="VB82" s="124"/>
      <c r="VC82" s="125"/>
      <c r="VG82" s="189"/>
      <c r="VH82" s="189"/>
      <c r="VI82" s="124"/>
      <c r="VJ82" s="125"/>
      <c r="VN82" s="189"/>
      <c r="VO82" s="189"/>
      <c r="VP82" s="124"/>
      <c r="VQ82" s="125"/>
      <c r="VU82" s="189"/>
      <c r="VV82" s="189"/>
      <c r="VW82" s="124"/>
      <c r="VX82" s="125"/>
      <c r="WB82" s="189"/>
      <c r="WC82" s="189"/>
      <c r="WD82" s="124"/>
      <c r="WE82" s="125"/>
      <c r="WI82" s="189"/>
      <c r="WJ82" s="189"/>
      <c r="WK82" s="124"/>
      <c r="WL82" s="125"/>
      <c r="WP82" s="189"/>
      <c r="WQ82" s="189"/>
      <c r="WR82" s="124"/>
      <c r="WS82" s="125"/>
      <c r="WW82" s="189"/>
      <c r="WX82" s="189"/>
      <c r="WY82" s="124"/>
      <c r="WZ82" s="125"/>
      <c r="XD82" s="189"/>
      <c r="XE82" s="189"/>
      <c r="XF82" s="124"/>
      <c r="XG82" s="125"/>
      <c r="XK82" s="189"/>
      <c r="XL82" s="189"/>
      <c r="XM82" s="124"/>
      <c r="XN82" s="125"/>
      <c r="XR82" s="189"/>
      <c r="XS82" s="189"/>
      <c r="XT82" s="124"/>
      <c r="XU82" s="125"/>
      <c r="XY82" s="189"/>
      <c r="XZ82" s="189"/>
      <c r="YA82" s="124"/>
      <c r="YB82" s="125"/>
      <c r="YF82" s="189"/>
      <c r="YG82" s="189"/>
      <c r="YH82" s="124"/>
      <c r="YI82" s="125"/>
      <c r="YM82" s="189"/>
      <c r="YN82" s="189"/>
      <c r="YO82" s="124"/>
      <c r="YP82" s="125"/>
      <c r="YT82" s="189"/>
      <c r="YU82" s="189"/>
      <c r="YV82" s="124"/>
      <c r="YW82" s="125"/>
      <c r="ZA82" s="189"/>
      <c r="ZB82" s="189"/>
      <c r="ZC82" s="124"/>
      <c r="ZD82" s="125"/>
      <c r="ZH82" s="189"/>
      <c r="ZI82" s="189"/>
      <c r="ZJ82" s="124"/>
      <c r="ZK82" s="125"/>
      <c r="ZO82" s="189"/>
      <c r="ZP82" s="189"/>
      <c r="ZQ82" s="124"/>
      <c r="ZR82" s="125"/>
      <c r="ZV82" s="189"/>
      <c r="ZW82" s="189"/>
      <c r="ZX82" s="124"/>
      <c r="ZY82" s="125"/>
      <c r="AAC82" s="189"/>
      <c r="AAD82" s="189"/>
      <c r="AAE82" s="124"/>
      <c r="AAF82" s="125"/>
      <c r="AAJ82" s="189"/>
      <c r="AAK82" s="189"/>
      <c r="AAL82" s="124"/>
      <c r="AAM82" s="125"/>
      <c r="AAQ82" s="189"/>
      <c r="AAR82" s="189"/>
      <c r="AAS82" s="124"/>
      <c r="AAT82" s="125"/>
      <c r="AAX82" s="189"/>
      <c r="AAY82" s="189"/>
      <c r="AAZ82" s="124"/>
      <c r="ABA82" s="125"/>
      <c r="ABE82" s="189"/>
      <c r="ABF82" s="189"/>
      <c r="ABG82" s="124"/>
      <c r="ABH82" s="125"/>
      <c r="ABL82" s="189"/>
      <c r="ABM82" s="189"/>
      <c r="ABN82" s="124"/>
      <c r="ABO82" s="125"/>
      <c r="ABS82" s="189"/>
      <c r="ABT82" s="189"/>
      <c r="ABU82" s="124"/>
      <c r="ABV82" s="125"/>
      <c r="ABZ82" s="189"/>
      <c r="ACA82" s="189"/>
      <c r="ACB82" s="124"/>
      <c r="ACC82" s="125"/>
      <c r="ACG82" s="189"/>
      <c r="ACH82" s="189"/>
      <c r="ACI82" s="124"/>
      <c r="ACJ82" s="125"/>
      <c r="ACN82" s="189"/>
      <c r="ACO82" s="189"/>
      <c r="ACP82" s="124"/>
      <c r="ACQ82" s="125"/>
      <c r="ACU82" s="189"/>
      <c r="ACV82" s="189"/>
      <c r="ACW82" s="124"/>
      <c r="ACX82" s="125"/>
      <c r="ADB82" s="189"/>
      <c r="ADC82" s="189"/>
      <c r="ADD82" s="124"/>
      <c r="ADE82" s="125"/>
      <c r="ADI82" s="189"/>
      <c r="ADJ82" s="189"/>
      <c r="ADK82" s="124"/>
      <c r="ADL82" s="125"/>
      <c r="ADP82" s="189"/>
      <c r="ADQ82" s="189"/>
      <c r="ADR82" s="124"/>
      <c r="ADS82" s="125"/>
      <c r="ADW82" s="189"/>
      <c r="ADX82" s="189"/>
      <c r="ADY82" s="124"/>
      <c r="ADZ82" s="125"/>
      <c r="AED82" s="189"/>
      <c r="AEE82" s="189"/>
      <c r="AEF82" s="124"/>
      <c r="AEG82" s="125"/>
      <c r="AEK82" s="189"/>
      <c r="AEL82" s="189"/>
      <c r="AEM82" s="124"/>
      <c r="AEN82" s="125"/>
      <c r="AER82" s="189"/>
      <c r="AES82" s="189"/>
      <c r="AET82" s="124"/>
      <c r="AEU82" s="125"/>
      <c r="AEY82" s="189"/>
      <c r="AEZ82" s="189"/>
      <c r="AFA82" s="124"/>
      <c r="AFB82" s="125"/>
      <c r="AFF82" s="189"/>
      <c r="AFG82" s="189"/>
      <c r="AFH82" s="124"/>
      <c r="AFI82" s="125"/>
      <c r="AFM82" s="189"/>
      <c r="AFN82" s="189"/>
      <c r="AFO82" s="124"/>
      <c r="AFP82" s="125"/>
      <c r="AFT82" s="189"/>
      <c r="AFU82" s="189"/>
      <c r="AFV82" s="124"/>
      <c r="AFW82" s="125"/>
      <c r="AGA82" s="189"/>
      <c r="AGB82" s="189"/>
      <c r="AGC82" s="124"/>
      <c r="AGD82" s="125"/>
      <c r="AGH82" s="189"/>
      <c r="AGI82" s="189"/>
      <c r="AGJ82" s="124"/>
      <c r="AGK82" s="125"/>
      <c r="AGO82" s="189"/>
      <c r="AGP82" s="189"/>
      <c r="AGQ82" s="124"/>
      <c r="AGR82" s="125"/>
      <c r="AGV82" s="189"/>
      <c r="AGW82" s="189"/>
      <c r="AGX82" s="124"/>
      <c r="AGY82" s="125"/>
      <c r="AHC82" s="189"/>
      <c r="AHD82" s="189"/>
      <c r="AHE82" s="124"/>
      <c r="AHF82" s="125"/>
      <c r="AHJ82" s="189"/>
      <c r="AHK82" s="189"/>
      <c r="AHL82" s="124"/>
      <c r="AHM82" s="125"/>
      <c r="AHQ82" s="189"/>
      <c r="AHR82" s="189"/>
      <c r="AHS82" s="124"/>
      <c r="AHT82" s="125"/>
      <c r="AHX82" s="189"/>
      <c r="AHY82" s="189"/>
      <c r="AHZ82" s="124"/>
      <c r="AIA82" s="125"/>
      <c r="AIE82" s="189"/>
      <c r="AIF82" s="189"/>
      <c r="AIG82" s="124"/>
      <c r="AIH82" s="125"/>
      <c r="AIL82" s="189"/>
      <c r="AIM82" s="189"/>
      <c r="AIN82" s="124"/>
      <c r="AIO82" s="125"/>
      <c r="AIS82" s="189"/>
      <c r="AIT82" s="189"/>
      <c r="AIU82" s="124"/>
      <c r="AIV82" s="125"/>
      <c r="AIZ82" s="189"/>
      <c r="AJA82" s="189"/>
      <c r="AJB82" s="124"/>
      <c r="AJC82" s="125"/>
      <c r="AJG82" s="189"/>
      <c r="AJH82" s="189"/>
      <c r="AJI82" s="124"/>
      <c r="AJJ82" s="125"/>
      <c r="AJN82" s="189"/>
      <c r="AJO82" s="189"/>
      <c r="AJP82" s="124"/>
      <c r="AJQ82" s="125"/>
      <c r="AJU82" s="189"/>
      <c r="AJV82" s="189"/>
      <c r="AJW82" s="124"/>
      <c r="AJX82" s="125"/>
      <c r="AKB82" s="189"/>
      <c r="AKC82" s="189"/>
      <c r="AKD82" s="124"/>
      <c r="AKE82" s="125"/>
      <c r="AKI82" s="189"/>
      <c r="AKJ82" s="189"/>
      <c r="AKK82" s="124"/>
      <c r="AKL82" s="125"/>
      <c r="AKP82" s="189"/>
      <c r="AKQ82" s="189"/>
      <c r="AKR82" s="124"/>
      <c r="AKS82" s="125"/>
      <c r="AKW82" s="189"/>
      <c r="AKX82" s="189"/>
      <c r="AKY82" s="124"/>
      <c r="AKZ82" s="125"/>
      <c r="ALD82" s="189"/>
      <c r="ALE82" s="189"/>
      <c r="ALF82" s="124"/>
      <c r="ALG82" s="125"/>
      <c r="ALK82" s="189"/>
      <c r="ALL82" s="189"/>
      <c r="ALM82" s="124"/>
      <c r="ALN82" s="125"/>
      <c r="ALR82" s="189"/>
      <c r="ALS82" s="189"/>
      <c r="ALT82" s="124"/>
      <c r="ALU82" s="125"/>
      <c r="ALY82" s="189"/>
      <c r="ALZ82" s="189"/>
      <c r="AMA82" s="124"/>
      <c r="AMB82" s="125"/>
      <c r="AMF82" s="189"/>
      <c r="AMG82" s="189"/>
      <c r="AMH82" s="124"/>
      <c r="AMI82" s="125"/>
    </row>
    <row r="83" spans="1:1023" s="193" customFormat="1" ht="15">
      <c r="A83" s="125"/>
      <c r="B83" s="239"/>
      <c r="C83" s="240"/>
      <c r="D83" s="241"/>
      <c r="E83" s="127"/>
      <c r="F83" s="192"/>
      <c r="G83" s="124"/>
      <c r="H83" s="118"/>
      <c r="I83" s="191"/>
      <c r="J83" s="190">
        <f t="shared" si="2"/>
        <v>0</v>
      </c>
      <c r="K83" s="121"/>
      <c r="L83" s="192"/>
      <c r="M83" s="192"/>
      <c r="N83" s="123"/>
      <c r="O83" s="118"/>
      <c r="P83" s="191"/>
      <c r="Q83" s="191"/>
      <c r="R83" s="191"/>
      <c r="S83" s="192"/>
      <c r="T83" s="192"/>
      <c r="U83" s="123"/>
      <c r="V83" s="118"/>
      <c r="W83" s="191"/>
      <c r="X83" s="191"/>
      <c r="Y83" s="191"/>
      <c r="Z83" s="192"/>
      <c r="AA83" s="192"/>
      <c r="AB83" s="123"/>
      <c r="AC83" s="118"/>
      <c r="AD83" s="191"/>
      <c r="AE83" s="191"/>
      <c r="AF83" s="191"/>
      <c r="AG83" s="192"/>
      <c r="AH83" s="192"/>
      <c r="AI83" s="123"/>
      <c r="AJ83" s="118"/>
      <c r="AK83" s="191"/>
      <c r="AL83" s="191"/>
      <c r="AM83" s="191"/>
      <c r="AN83" s="192"/>
      <c r="AO83" s="192"/>
      <c r="AP83" s="123"/>
      <c r="AQ83" s="118"/>
      <c r="AR83" s="191"/>
      <c r="AS83" s="191"/>
      <c r="AT83" s="191"/>
      <c r="AU83" s="192"/>
      <c r="AV83" s="192"/>
      <c r="AW83" s="123"/>
      <c r="AX83" s="118"/>
      <c r="AY83" s="191"/>
      <c r="AZ83" s="191"/>
      <c r="BA83" s="191"/>
      <c r="BB83" s="192"/>
      <c r="BC83" s="192"/>
      <c r="BD83" s="123"/>
      <c r="BE83" s="118"/>
      <c r="BF83" s="191"/>
      <c r="BG83" s="191"/>
      <c r="BH83" s="191"/>
      <c r="BI83" s="192"/>
      <c r="BJ83" s="192"/>
      <c r="BK83" s="123"/>
      <c r="BL83" s="118"/>
      <c r="BM83" s="191"/>
      <c r="BN83" s="191"/>
      <c r="BO83" s="191"/>
      <c r="BP83" s="189"/>
      <c r="BQ83" s="189"/>
      <c r="BR83" s="124"/>
      <c r="BS83" s="125"/>
      <c r="BW83" s="189"/>
      <c r="BX83" s="189"/>
      <c r="BY83" s="124"/>
      <c r="BZ83" s="125"/>
      <c r="CD83" s="189"/>
      <c r="CE83" s="189"/>
      <c r="CF83" s="124"/>
      <c r="CG83" s="125"/>
      <c r="CK83" s="189"/>
      <c r="CL83" s="189"/>
      <c r="CM83" s="124"/>
      <c r="CN83" s="125"/>
      <c r="CR83" s="189"/>
      <c r="CS83" s="189"/>
      <c r="CT83" s="124"/>
      <c r="CU83" s="125"/>
      <c r="CY83" s="189"/>
      <c r="CZ83" s="189"/>
      <c r="DA83" s="124"/>
      <c r="DB83" s="125"/>
      <c r="DF83" s="189"/>
      <c r="DG83" s="189"/>
      <c r="DH83" s="124"/>
      <c r="DI83" s="125"/>
      <c r="DM83" s="189"/>
      <c r="DN83" s="189"/>
      <c r="DO83" s="124"/>
      <c r="DP83" s="125"/>
      <c r="DT83" s="189"/>
      <c r="DU83" s="189"/>
      <c r="DV83" s="124"/>
      <c r="DW83" s="125"/>
      <c r="EA83" s="189"/>
      <c r="EB83" s="189"/>
      <c r="EC83" s="124"/>
      <c r="ED83" s="125"/>
      <c r="EH83" s="189"/>
      <c r="EI83" s="189"/>
      <c r="EJ83" s="124"/>
      <c r="EK83" s="125"/>
      <c r="EO83" s="189"/>
      <c r="EP83" s="189"/>
      <c r="EQ83" s="124"/>
      <c r="ER83" s="125"/>
      <c r="EV83" s="189"/>
      <c r="EW83" s="189"/>
      <c r="EX83" s="124"/>
      <c r="EY83" s="125"/>
      <c r="FC83" s="189"/>
      <c r="FD83" s="189"/>
      <c r="FE83" s="124"/>
      <c r="FF83" s="125"/>
      <c r="FJ83" s="189"/>
      <c r="FK83" s="189"/>
      <c r="FL83" s="124"/>
      <c r="FM83" s="125"/>
      <c r="FQ83" s="189"/>
      <c r="FR83" s="189"/>
      <c r="FS83" s="124"/>
      <c r="FT83" s="125"/>
      <c r="FX83" s="189"/>
      <c r="FY83" s="189"/>
      <c r="FZ83" s="124"/>
      <c r="GA83" s="125"/>
      <c r="GE83" s="189"/>
      <c r="GF83" s="189"/>
      <c r="GG83" s="124"/>
      <c r="GH83" s="125"/>
      <c r="GL83" s="189"/>
      <c r="GM83" s="189"/>
      <c r="GN83" s="124"/>
      <c r="GO83" s="125"/>
      <c r="GS83" s="189"/>
      <c r="GT83" s="189"/>
      <c r="GU83" s="124"/>
      <c r="GV83" s="125"/>
      <c r="GZ83" s="189"/>
      <c r="HA83" s="189"/>
      <c r="HB83" s="124"/>
      <c r="HC83" s="125"/>
      <c r="HG83" s="189"/>
      <c r="HH83" s="189"/>
      <c r="HI83" s="124"/>
      <c r="HJ83" s="125"/>
      <c r="HN83" s="189"/>
      <c r="HO83" s="189"/>
      <c r="HP83" s="124"/>
      <c r="HQ83" s="125"/>
      <c r="HU83" s="189"/>
      <c r="HV83" s="189"/>
      <c r="HW83" s="124"/>
      <c r="HX83" s="125"/>
      <c r="IB83" s="189"/>
      <c r="IC83" s="189"/>
      <c r="ID83" s="124"/>
      <c r="IE83" s="125"/>
      <c r="II83" s="189"/>
      <c r="IJ83" s="189"/>
      <c r="IK83" s="124"/>
      <c r="IL83" s="125"/>
      <c r="IP83" s="189"/>
      <c r="IQ83" s="189"/>
      <c r="IR83" s="124"/>
      <c r="IS83" s="125"/>
      <c r="IW83" s="189"/>
      <c r="IX83" s="189"/>
      <c r="IY83" s="124"/>
      <c r="IZ83" s="125"/>
      <c r="JD83" s="189"/>
      <c r="JE83" s="189"/>
      <c r="JF83" s="124"/>
      <c r="JG83" s="125"/>
      <c r="JK83" s="189"/>
      <c r="JL83" s="189"/>
      <c r="JM83" s="124"/>
      <c r="JN83" s="125"/>
      <c r="JR83" s="189"/>
      <c r="JS83" s="189"/>
      <c r="JT83" s="124"/>
      <c r="JU83" s="125"/>
      <c r="JY83" s="189"/>
      <c r="JZ83" s="189"/>
      <c r="KA83" s="124"/>
      <c r="KB83" s="125"/>
      <c r="KF83" s="189"/>
      <c r="KG83" s="189"/>
      <c r="KH83" s="124"/>
      <c r="KI83" s="125"/>
      <c r="KM83" s="189"/>
      <c r="KN83" s="189"/>
      <c r="KO83" s="124"/>
      <c r="KP83" s="125"/>
      <c r="KT83" s="189"/>
      <c r="KU83" s="189"/>
      <c r="KV83" s="124"/>
      <c r="KW83" s="125"/>
      <c r="LA83" s="189"/>
      <c r="LB83" s="189"/>
      <c r="LC83" s="124"/>
      <c r="LD83" s="125"/>
      <c r="LH83" s="189"/>
      <c r="LI83" s="189"/>
      <c r="LJ83" s="124"/>
      <c r="LK83" s="125"/>
      <c r="LO83" s="189"/>
      <c r="LP83" s="189"/>
      <c r="LQ83" s="124"/>
      <c r="LR83" s="125"/>
      <c r="LV83" s="189"/>
      <c r="LW83" s="189"/>
      <c r="LX83" s="124"/>
      <c r="LY83" s="125"/>
      <c r="MC83" s="189"/>
      <c r="MD83" s="189"/>
      <c r="ME83" s="124"/>
      <c r="MF83" s="125"/>
      <c r="MJ83" s="189"/>
      <c r="MK83" s="189"/>
      <c r="ML83" s="124"/>
      <c r="MM83" s="125"/>
      <c r="MQ83" s="189"/>
      <c r="MR83" s="189"/>
      <c r="MS83" s="124"/>
      <c r="MT83" s="125"/>
      <c r="MX83" s="189"/>
      <c r="MY83" s="189"/>
      <c r="MZ83" s="124"/>
      <c r="NA83" s="125"/>
      <c r="NE83" s="189"/>
      <c r="NF83" s="189"/>
      <c r="NG83" s="124"/>
      <c r="NH83" s="125"/>
      <c r="NL83" s="189"/>
      <c r="NM83" s="189"/>
      <c r="NN83" s="124"/>
      <c r="NO83" s="125"/>
      <c r="NS83" s="189"/>
      <c r="NT83" s="189"/>
      <c r="NU83" s="124"/>
      <c r="NV83" s="125"/>
      <c r="NZ83" s="189"/>
      <c r="OA83" s="189"/>
      <c r="OB83" s="124"/>
      <c r="OC83" s="125"/>
      <c r="OG83" s="189"/>
      <c r="OH83" s="189"/>
      <c r="OI83" s="124"/>
      <c r="OJ83" s="125"/>
      <c r="ON83" s="189"/>
      <c r="OO83" s="189"/>
      <c r="OP83" s="124"/>
      <c r="OQ83" s="125"/>
      <c r="OU83" s="189"/>
      <c r="OV83" s="189"/>
      <c r="OW83" s="124"/>
      <c r="OX83" s="125"/>
      <c r="PB83" s="189"/>
      <c r="PC83" s="189"/>
      <c r="PD83" s="124"/>
      <c r="PE83" s="125"/>
      <c r="PI83" s="189"/>
      <c r="PJ83" s="189"/>
      <c r="PK83" s="124"/>
      <c r="PL83" s="125"/>
      <c r="PP83" s="189"/>
      <c r="PQ83" s="189"/>
      <c r="PR83" s="124"/>
      <c r="PS83" s="125"/>
      <c r="PW83" s="189"/>
      <c r="PX83" s="189"/>
      <c r="PY83" s="124"/>
      <c r="PZ83" s="125"/>
      <c r="QD83" s="189"/>
      <c r="QE83" s="189"/>
      <c r="QF83" s="124"/>
      <c r="QG83" s="125"/>
      <c r="QK83" s="189"/>
      <c r="QL83" s="189"/>
      <c r="QM83" s="124"/>
      <c r="QN83" s="125"/>
      <c r="QR83" s="189"/>
      <c r="QS83" s="189"/>
      <c r="QT83" s="124"/>
      <c r="QU83" s="125"/>
      <c r="QY83" s="189"/>
      <c r="QZ83" s="189"/>
      <c r="RA83" s="124"/>
      <c r="RB83" s="125"/>
      <c r="RF83" s="189"/>
      <c r="RG83" s="189"/>
      <c r="RH83" s="124"/>
      <c r="RI83" s="125"/>
      <c r="RM83" s="189"/>
      <c r="RN83" s="189"/>
      <c r="RO83" s="124"/>
      <c r="RP83" s="125"/>
      <c r="RT83" s="189"/>
      <c r="RU83" s="189"/>
      <c r="RV83" s="124"/>
      <c r="RW83" s="125"/>
      <c r="SA83" s="189"/>
      <c r="SB83" s="189"/>
      <c r="SC83" s="124"/>
      <c r="SD83" s="125"/>
      <c r="SH83" s="189"/>
      <c r="SI83" s="189"/>
      <c r="SJ83" s="124"/>
      <c r="SK83" s="125"/>
      <c r="SO83" s="189"/>
      <c r="SP83" s="189"/>
      <c r="SQ83" s="124"/>
      <c r="SR83" s="125"/>
      <c r="SV83" s="189"/>
      <c r="SW83" s="189"/>
      <c r="SX83" s="124"/>
      <c r="SY83" s="125"/>
      <c r="TC83" s="189"/>
      <c r="TD83" s="189"/>
      <c r="TE83" s="124"/>
      <c r="TF83" s="125"/>
      <c r="TJ83" s="189"/>
      <c r="TK83" s="189"/>
      <c r="TL83" s="124"/>
      <c r="TM83" s="125"/>
      <c r="TQ83" s="189"/>
      <c r="TR83" s="189"/>
      <c r="TS83" s="124"/>
      <c r="TT83" s="125"/>
      <c r="TX83" s="189"/>
      <c r="TY83" s="189"/>
      <c r="TZ83" s="124"/>
      <c r="UA83" s="125"/>
      <c r="UE83" s="189"/>
      <c r="UF83" s="189"/>
      <c r="UG83" s="124"/>
      <c r="UH83" s="125"/>
      <c r="UL83" s="189"/>
      <c r="UM83" s="189"/>
      <c r="UN83" s="124"/>
      <c r="UO83" s="125"/>
      <c r="US83" s="189"/>
      <c r="UT83" s="189"/>
      <c r="UU83" s="124"/>
      <c r="UV83" s="125"/>
      <c r="UZ83" s="189"/>
      <c r="VA83" s="189"/>
      <c r="VB83" s="124"/>
      <c r="VC83" s="125"/>
      <c r="VG83" s="189"/>
      <c r="VH83" s="189"/>
      <c r="VI83" s="124"/>
      <c r="VJ83" s="125"/>
      <c r="VN83" s="189"/>
      <c r="VO83" s="189"/>
      <c r="VP83" s="124"/>
      <c r="VQ83" s="125"/>
      <c r="VU83" s="189"/>
      <c r="VV83" s="189"/>
      <c r="VW83" s="124"/>
      <c r="VX83" s="125"/>
      <c r="WB83" s="189"/>
      <c r="WC83" s="189"/>
      <c r="WD83" s="124"/>
      <c r="WE83" s="125"/>
      <c r="WI83" s="189"/>
      <c r="WJ83" s="189"/>
      <c r="WK83" s="124"/>
      <c r="WL83" s="125"/>
      <c r="WP83" s="189"/>
      <c r="WQ83" s="189"/>
      <c r="WR83" s="124"/>
      <c r="WS83" s="125"/>
      <c r="WW83" s="189"/>
      <c r="WX83" s="189"/>
      <c r="WY83" s="124"/>
      <c r="WZ83" s="125"/>
      <c r="XD83" s="189"/>
      <c r="XE83" s="189"/>
      <c r="XF83" s="124"/>
      <c r="XG83" s="125"/>
      <c r="XK83" s="189"/>
      <c r="XL83" s="189"/>
      <c r="XM83" s="124"/>
      <c r="XN83" s="125"/>
      <c r="XR83" s="189"/>
      <c r="XS83" s="189"/>
      <c r="XT83" s="124"/>
      <c r="XU83" s="125"/>
      <c r="XY83" s="189"/>
      <c r="XZ83" s="189"/>
      <c r="YA83" s="124"/>
      <c r="YB83" s="125"/>
      <c r="YF83" s="189"/>
      <c r="YG83" s="189"/>
      <c r="YH83" s="124"/>
      <c r="YI83" s="125"/>
      <c r="YM83" s="189"/>
      <c r="YN83" s="189"/>
      <c r="YO83" s="124"/>
      <c r="YP83" s="125"/>
      <c r="YT83" s="189"/>
      <c r="YU83" s="189"/>
      <c r="YV83" s="124"/>
      <c r="YW83" s="125"/>
      <c r="ZA83" s="189"/>
      <c r="ZB83" s="189"/>
      <c r="ZC83" s="124"/>
      <c r="ZD83" s="125"/>
      <c r="ZH83" s="189"/>
      <c r="ZI83" s="189"/>
      <c r="ZJ83" s="124"/>
      <c r="ZK83" s="125"/>
      <c r="ZO83" s="189"/>
      <c r="ZP83" s="189"/>
      <c r="ZQ83" s="124"/>
      <c r="ZR83" s="125"/>
      <c r="ZV83" s="189"/>
      <c r="ZW83" s="189"/>
      <c r="ZX83" s="124"/>
      <c r="ZY83" s="125"/>
      <c r="AAC83" s="189"/>
      <c r="AAD83" s="189"/>
      <c r="AAE83" s="124"/>
      <c r="AAF83" s="125"/>
      <c r="AAJ83" s="189"/>
      <c r="AAK83" s="189"/>
      <c r="AAL83" s="124"/>
      <c r="AAM83" s="125"/>
      <c r="AAQ83" s="189"/>
      <c r="AAR83" s="189"/>
      <c r="AAS83" s="124"/>
      <c r="AAT83" s="125"/>
      <c r="AAX83" s="189"/>
      <c r="AAY83" s="189"/>
      <c r="AAZ83" s="124"/>
      <c r="ABA83" s="125"/>
      <c r="ABE83" s="189"/>
      <c r="ABF83" s="189"/>
      <c r="ABG83" s="124"/>
      <c r="ABH83" s="125"/>
      <c r="ABL83" s="189"/>
      <c r="ABM83" s="189"/>
      <c r="ABN83" s="124"/>
      <c r="ABO83" s="125"/>
      <c r="ABS83" s="189"/>
      <c r="ABT83" s="189"/>
      <c r="ABU83" s="124"/>
      <c r="ABV83" s="125"/>
      <c r="ABZ83" s="189"/>
      <c r="ACA83" s="189"/>
      <c r="ACB83" s="124"/>
      <c r="ACC83" s="125"/>
      <c r="ACG83" s="189"/>
      <c r="ACH83" s="189"/>
      <c r="ACI83" s="124"/>
      <c r="ACJ83" s="125"/>
      <c r="ACN83" s="189"/>
      <c r="ACO83" s="189"/>
      <c r="ACP83" s="124"/>
      <c r="ACQ83" s="125"/>
      <c r="ACU83" s="189"/>
      <c r="ACV83" s="189"/>
      <c r="ACW83" s="124"/>
      <c r="ACX83" s="125"/>
      <c r="ADB83" s="189"/>
      <c r="ADC83" s="189"/>
      <c r="ADD83" s="124"/>
      <c r="ADE83" s="125"/>
      <c r="ADI83" s="189"/>
      <c r="ADJ83" s="189"/>
      <c r="ADK83" s="124"/>
      <c r="ADL83" s="125"/>
      <c r="ADP83" s="189"/>
      <c r="ADQ83" s="189"/>
      <c r="ADR83" s="124"/>
      <c r="ADS83" s="125"/>
      <c r="ADW83" s="189"/>
      <c r="ADX83" s="189"/>
      <c r="ADY83" s="124"/>
      <c r="ADZ83" s="125"/>
      <c r="AED83" s="189"/>
      <c r="AEE83" s="189"/>
      <c r="AEF83" s="124"/>
      <c r="AEG83" s="125"/>
      <c r="AEK83" s="189"/>
      <c r="AEL83" s="189"/>
      <c r="AEM83" s="124"/>
      <c r="AEN83" s="125"/>
      <c r="AER83" s="189"/>
      <c r="AES83" s="189"/>
      <c r="AET83" s="124"/>
      <c r="AEU83" s="125"/>
      <c r="AEY83" s="189"/>
      <c r="AEZ83" s="189"/>
      <c r="AFA83" s="124"/>
      <c r="AFB83" s="125"/>
      <c r="AFF83" s="189"/>
      <c r="AFG83" s="189"/>
      <c r="AFH83" s="124"/>
      <c r="AFI83" s="125"/>
      <c r="AFM83" s="189"/>
      <c r="AFN83" s="189"/>
      <c r="AFO83" s="124"/>
      <c r="AFP83" s="125"/>
      <c r="AFT83" s="189"/>
      <c r="AFU83" s="189"/>
      <c r="AFV83" s="124"/>
      <c r="AFW83" s="125"/>
      <c r="AGA83" s="189"/>
      <c r="AGB83" s="189"/>
      <c r="AGC83" s="124"/>
      <c r="AGD83" s="125"/>
      <c r="AGH83" s="189"/>
      <c r="AGI83" s="189"/>
      <c r="AGJ83" s="124"/>
      <c r="AGK83" s="125"/>
      <c r="AGO83" s="189"/>
      <c r="AGP83" s="189"/>
      <c r="AGQ83" s="124"/>
      <c r="AGR83" s="125"/>
      <c r="AGV83" s="189"/>
      <c r="AGW83" s="189"/>
      <c r="AGX83" s="124"/>
      <c r="AGY83" s="125"/>
      <c r="AHC83" s="189"/>
      <c r="AHD83" s="189"/>
      <c r="AHE83" s="124"/>
      <c r="AHF83" s="125"/>
      <c r="AHJ83" s="189"/>
      <c r="AHK83" s="189"/>
      <c r="AHL83" s="124"/>
      <c r="AHM83" s="125"/>
      <c r="AHQ83" s="189"/>
      <c r="AHR83" s="189"/>
      <c r="AHS83" s="124"/>
      <c r="AHT83" s="125"/>
      <c r="AHX83" s="189"/>
      <c r="AHY83" s="189"/>
      <c r="AHZ83" s="124"/>
      <c r="AIA83" s="125"/>
      <c r="AIE83" s="189"/>
      <c r="AIF83" s="189"/>
      <c r="AIG83" s="124"/>
      <c r="AIH83" s="125"/>
      <c r="AIL83" s="189"/>
      <c r="AIM83" s="189"/>
      <c r="AIN83" s="124"/>
      <c r="AIO83" s="125"/>
      <c r="AIS83" s="189"/>
      <c r="AIT83" s="189"/>
      <c r="AIU83" s="124"/>
      <c r="AIV83" s="125"/>
      <c r="AIZ83" s="189"/>
      <c r="AJA83" s="189"/>
      <c r="AJB83" s="124"/>
      <c r="AJC83" s="125"/>
      <c r="AJG83" s="189"/>
      <c r="AJH83" s="189"/>
      <c r="AJI83" s="124"/>
      <c r="AJJ83" s="125"/>
      <c r="AJN83" s="189"/>
      <c r="AJO83" s="189"/>
      <c r="AJP83" s="124"/>
      <c r="AJQ83" s="125"/>
      <c r="AJU83" s="189"/>
      <c r="AJV83" s="189"/>
      <c r="AJW83" s="124"/>
      <c r="AJX83" s="125"/>
      <c r="AKB83" s="189"/>
      <c r="AKC83" s="189"/>
      <c r="AKD83" s="124"/>
      <c r="AKE83" s="125"/>
      <c r="AKI83" s="189"/>
      <c r="AKJ83" s="189"/>
      <c r="AKK83" s="124"/>
      <c r="AKL83" s="125"/>
      <c r="AKP83" s="189"/>
      <c r="AKQ83" s="189"/>
      <c r="AKR83" s="124"/>
      <c r="AKS83" s="125"/>
      <c r="AKW83" s="189"/>
      <c r="AKX83" s="189"/>
      <c r="AKY83" s="124"/>
      <c r="AKZ83" s="125"/>
      <c r="ALD83" s="189"/>
      <c r="ALE83" s="189"/>
      <c r="ALF83" s="124"/>
      <c r="ALG83" s="125"/>
      <c r="ALK83" s="189"/>
      <c r="ALL83" s="189"/>
      <c r="ALM83" s="124"/>
      <c r="ALN83" s="125"/>
      <c r="ALR83" s="189"/>
      <c r="ALS83" s="189"/>
      <c r="ALT83" s="124"/>
      <c r="ALU83" s="125"/>
      <c r="ALY83" s="189"/>
      <c r="ALZ83" s="189"/>
      <c r="AMA83" s="124"/>
      <c r="AMB83" s="125"/>
      <c r="AMF83" s="189"/>
      <c r="AMG83" s="189"/>
      <c r="AMH83" s="124"/>
      <c r="AMI83" s="125"/>
    </row>
    <row r="84" spans="1:1023" s="126" customFormat="1" ht="15">
      <c r="A84" s="125"/>
      <c r="B84" s="211"/>
      <c r="C84" s="211"/>
      <c r="D84" s="211"/>
      <c r="E84" s="127"/>
      <c r="F84" s="122"/>
      <c r="G84" s="124"/>
      <c r="H84" s="118"/>
      <c r="I84" s="119"/>
      <c r="J84" s="190">
        <f t="shared" si="2"/>
        <v>0</v>
      </c>
      <c r="K84" s="121"/>
      <c r="L84" s="122"/>
      <c r="M84" s="122"/>
      <c r="N84" s="123"/>
      <c r="O84" s="118"/>
      <c r="P84" s="119"/>
      <c r="Q84" s="119"/>
      <c r="R84" s="119"/>
      <c r="S84" s="122"/>
      <c r="T84" s="122"/>
      <c r="U84" s="123"/>
      <c r="V84" s="118"/>
      <c r="W84" s="119"/>
      <c r="X84" s="119"/>
      <c r="Y84" s="119"/>
      <c r="Z84" s="122"/>
      <c r="AA84" s="122"/>
      <c r="AB84" s="123"/>
      <c r="AC84" s="118"/>
      <c r="AD84" s="119"/>
      <c r="AE84" s="119"/>
      <c r="AF84" s="119"/>
      <c r="AG84" s="122"/>
      <c r="AH84" s="122"/>
      <c r="AI84" s="123"/>
      <c r="AJ84" s="118"/>
      <c r="AK84" s="119"/>
      <c r="AL84" s="119"/>
      <c r="AM84" s="119"/>
      <c r="AN84" s="122"/>
      <c r="AO84" s="122"/>
      <c r="AP84" s="123"/>
      <c r="AQ84" s="118"/>
      <c r="AR84" s="119"/>
      <c r="AS84" s="119"/>
      <c r="AT84" s="119"/>
      <c r="AU84" s="122"/>
      <c r="AV84" s="122"/>
      <c r="AW84" s="123"/>
      <c r="AX84" s="118"/>
      <c r="AY84" s="119"/>
      <c r="AZ84" s="119"/>
      <c r="BA84" s="119"/>
      <c r="BB84" s="122"/>
      <c r="BC84" s="122"/>
      <c r="BD84" s="123"/>
      <c r="BE84" s="118"/>
      <c r="BF84" s="119"/>
      <c r="BG84" s="119"/>
      <c r="BH84" s="119"/>
      <c r="BI84" s="122"/>
      <c r="BJ84" s="122"/>
      <c r="BK84" s="123"/>
      <c r="BL84" s="118"/>
      <c r="BM84" s="119"/>
      <c r="BN84" s="119"/>
      <c r="BO84" s="119"/>
      <c r="BP84" s="9"/>
      <c r="BQ84" s="9"/>
      <c r="BR84" s="124"/>
      <c r="BS84" s="125"/>
      <c r="BW84" s="9"/>
      <c r="BX84" s="9"/>
      <c r="BY84" s="124"/>
      <c r="BZ84" s="125"/>
      <c r="CD84" s="9"/>
      <c r="CE84" s="9"/>
      <c r="CF84" s="124"/>
      <c r="CG84" s="125"/>
      <c r="CK84" s="9"/>
      <c r="CL84" s="9"/>
      <c r="CM84" s="124"/>
      <c r="CN84" s="125"/>
      <c r="CR84" s="9"/>
      <c r="CS84" s="9"/>
      <c r="CT84" s="124"/>
      <c r="CU84" s="125"/>
      <c r="CY84" s="9"/>
      <c r="CZ84" s="9"/>
      <c r="DA84" s="124"/>
      <c r="DB84" s="125"/>
      <c r="DF84" s="9"/>
      <c r="DG84" s="9"/>
      <c r="DH84" s="124"/>
      <c r="DI84" s="125"/>
      <c r="DM84" s="9"/>
      <c r="DN84" s="9"/>
      <c r="DO84" s="124"/>
      <c r="DP84" s="125"/>
      <c r="DT84" s="9"/>
      <c r="DU84" s="9"/>
      <c r="DV84" s="124"/>
      <c r="DW84" s="125"/>
      <c r="EA84" s="9"/>
      <c r="EB84" s="9"/>
      <c r="EC84" s="124"/>
      <c r="ED84" s="125"/>
      <c r="EH84" s="9"/>
      <c r="EI84" s="9"/>
      <c r="EJ84" s="124"/>
      <c r="EK84" s="125"/>
      <c r="EO84" s="9"/>
      <c r="EP84" s="9"/>
      <c r="EQ84" s="124"/>
      <c r="ER84" s="125"/>
      <c r="EV84" s="9"/>
      <c r="EW84" s="9"/>
      <c r="EX84" s="124"/>
      <c r="EY84" s="125"/>
      <c r="FC84" s="9"/>
      <c r="FD84" s="9"/>
      <c r="FE84" s="124"/>
      <c r="FF84" s="125"/>
      <c r="FJ84" s="9"/>
      <c r="FK84" s="9"/>
      <c r="FL84" s="124"/>
      <c r="FM84" s="125"/>
      <c r="FQ84" s="9"/>
      <c r="FR84" s="9"/>
      <c r="FS84" s="124"/>
      <c r="FT84" s="125"/>
      <c r="FX84" s="9"/>
      <c r="FY84" s="9"/>
      <c r="FZ84" s="124"/>
      <c r="GA84" s="125"/>
      <c r="GE84" s="9"/>
      <c r="GF84" s="9"/>
      <c r="GG84" s="124"/>
      <c r="GH84" s="125"/>
      <c r="GL84" s="9"/>
      <c r="GM84" s="9"/>
      <c r="GN84" s="124"/>
      <c r="GO84" s="125"/>
      <c r="GS84" s="9"/>
      <c r="GT84" s="9"/>
      <c r="GU84" s="124"/>
      <c r="GV84" s="125"/>
      <c r="GZ84" s="9"/>
      <c r="HA84" s="9"/>
      <c r="HB84" s="124"/>
      <c r="HC84" s="125"/>
      <c r="HG84" s="9"/>
      <c r="HH84" s="9"/>
      <c r="HI84" s="124"/>
      <c r="HJ84" s="125"/>
      <c r="HN84" s="9"/>
      <c r="HO84" s="9"/>
      <c r="HP84" s="124"/>
      <c r="HQ84" s="125"/>
      <c r="HU84" s="9"/>
      <c r="HV84" s="9"/>
      <c r="HW84" s="124"/>
      <c r="HX84" s="125"/>
      <c r="IB84" s="9"/>
      <c r="IC84" s="9"/>
      <c r="ID84" s="124"/>
      <c r="IE84" s="125"/>
      <c r="II84" s="9"/>
      <c r="IJ84" s="9"/>
      <c r="IK84" s="124"/>
      <c r="IL84" s="125"/>
      <c r="IP84" s="9"/>
      <c r="IQ84" s="9"/>
      <c r="IR84" s="124"/>
      <c r="IS84" s="125"/>
      <c r="IW84" s="9"/>
      <c r="IX84" s="9"/>
      <c r="IY84" s="124"/>
      <c r="IZ84" s="125"/>
      <c r="JD84" s="9"/>
      <c r="JE84" s="9"/>
      <c r="JF84" s="124"/>
      <c r="JG84" s="125"/>
      <c r="JK84" s="9"/>
      <c r="JL84" s="9"/>
      <c r="JM84" s="124"/>
      <c r="JN84" s="125"/>
      <c r="JR84" s="9"/>
      <c r="JS84" s="9"/>
      <c r="JT84" s="124"/>
      <c r="JU84" s="125"/>
      <c r="JY84" s="9"/>
      <c r="JZ84" s="9"/>
      <c r="KA84" s="124"/>
      <c r="KB84" s="125"/>
      <c r="KF84" s="9"/>
      <c r="KG84" s="9"/>
      <c r="KH84" s="124"/>
      <c r="KI84" s="125"/>
      <c r="KM84" s="9"/>
      <c r="KN84" s="9"/>
      <c r="KO84" s="124"/>
      <c r="KP84" s="125"/>
      <c r="KT84" s="9"/>
      <c r="KU84" s="9"/>
      <c r="KV84" s="124"/>
      <c r="KW84" s="125"/>
      <c r="LA84" s="9"/>
      <c r="LB84" s="9"/>
      <c r="LC84" s="124"/>
      <c r="LD84" s="125"/>
      <c r="LH84" s="9"/>
      <c r="LI84" s="9"/>
      <c r="LJ84" s="124"/>
      <c r="LK84" s="125"/>
      <c r="LO84" s="9"/>
      <c r="LP84" s="9"/>
      <c r="LQ84" s="124"/>
      <c r="LR84" s="125"/>
      <c r="LV84" s="9"/>
      <c r="LW84" s="9"/>
      <c r="LX84" s="124"/>
      <c r="LY84" s="125"/>
      <c r="MC84" s="9"/>
      <c r="MD84" s="9"/>
      <c r="ME84" s="124"/>
      <c r="MF84" s="125"/>
      <c r="MJ84" s="9"/>
      <c r="MK84" s="9"/>
      <c r="ML84" s="124"/>
      <c r="MM84" s="125"/>
      <c r="MQ84" s="9"/>
      <c r="MR84" s="9"/>
      <c r="MS84" s="124"/>
      <c r="MT84" s="125"/>
      <c r="MX84" s="9"/>
      <c r="MY84" s="9"/>
      <c r="MZ84" s="124"/>
      <c r="NA84" s="125"/>
      <c r="NE84" s="9"/>
      <c r="NF84" s="9"/>
      <c r="NG84" s="124"/>
      <c r="NH84" s="125"/>
      <c r="NL84" s="9"/>
      <c r="NM84" s="9"/>
      <c r="NN84" s="124"/>
      <c r="NO84" s="125"/>
      <c r="NS84" s="9"/>
      <c r="NT84" s="9"/>
      <c r="NU84" s="124"/>
      <c r="NV84" s="125"/>
      <c r="NZ84" s="9"/>
      <c r="OA84" s="9"/>
      <c r="OB84" s="124"/>
      <c r="OC84" s="125"/>
      <c r="OG84" s="9"/>
      <c r="OH84" s="9"/>
      <c r="OI84" s="124"/>
      <c r="OJ84" s="125"/>
      <c r="ON84" s="9"/>
      <c r="OO84" s="9"/>
      <c r="OP84" s="124"/>
      <c r="OQ84" s="125"/>
      <c r="OU84" s="9"/>
      <c r="OV84" s="9"/>
      <c r="OW84" s="124"/>
      <c r="OX84" s="125"/>
      <c r="PB84" s="9"/>
      <c r="PC84" s="9"/>
      <c r="PD84" s="124"/>
      <c r="PE84" s="125"/>
      <c r="PI84" s="9"/>
      <c r="PJ84" s="9"/>
      <c r="PK84" s="124"/>
      <c r="PL84" s="125"/>
      <c r="PP84" s="9"/>
      <c r="PQ84" s="9"/>
      <c r="PR84" s="124"/>
      <c r="PS84" s="125"/>
      <c r="PW84" s="9"/>
      <c r="PX84" s="9"/>
      <c r="PY84" s="124"/>
      <c r="PZ84" s="125"/>
      <c r="QD84" s="9"/>
      <c r="QE84" s="9"/>
      <c r="QF84" s="124"/>
      <c r="QG84" s="125"/>
      <c r="QK84" s="9"/>
      <c r="QL84" s="9"/>
      <c r="QM84" s="124"/>
      <c r="QN84" s="125"/>
      <c r="QR84" s="9"/>
      <c r="QS84" s="9"/>
      <c r="QT84" s="124"/>
      <c r="QU84" s="125"/>
      <c r="QY84" s="9"/>
      <c r="QZ84" s="9"/>
      <c r="RA84" s="124"/>
      <c r="RB84" s="125"/>
      <c r="RF84" s="9"/>
      <c r="RG84" s="9"/>
      <c r="RH84" s="124"/>
      <c r="RI84" s="125"/>
      <c r="RM84" s="9"/>
      <c r="RN84" s="9"/>
      <c r="RO84" s="124"/>
      <c r="RP84" s="125"/>
      <c r="RT84" s="9"/>
      <c r="RU84" s="9"/>
      <c r="RV84" s="124"/>
      <c r="RW84" s="125"/>
      <c r="SA84" s="9"/>
      <c r="SB84" s="9"/>
      <c r="SC84" s="124"/>
      <c r="SD84" s="125"/>
      <c r="SH84" s="9"/>
      <c r="SI84" s="9"/>
      <c r="SJ84" s="124"/>
      <c r="SK84" s="125"/>
      <c r="SO84" s="9"/>
      <c r="SP84" s="9"/>
      <c r="SQ84" s="124"/>
      <c r="SR84" s="125"/>
      <c r="SV84" s="9"/>
      <c r="SW84" s="9"/>
      <c r="SX84" s="124"/>
      <c r="SY84" s="125"/>
      <c r="TC84" s="9"/>
      <c r="TD84" s="9"/>
      <c r="TE84" s="124"/>
      <c r="TF84" s="125"/>
      <c r="TJ84" s="9"/>
      <c r="TK84" s="9"/>
      <c r="TL84" s="124"/>
      <c r="TM84" s="125"/>
      <c r="TQ84" s="9"/>
      <c r="TR84" s="9"/>
      <c r="TS84" s="124"/>
      <c r="TT84" s="125"/>
      <c r="TX84" s="9"/>
      <c r="TY84" s="9"/>
      <c r="TZ84" s="124"/>
      <c r="UA84" s="125"/>
      <c r="UE84" s="9"/>
      <c r="UF84" s="9"/>
      <c r="UG84" s="124"/>
      <c r="UH84" s="125"/>
      <c r="UL84" s="9"/>
      <c r="UM84" s="9"/>
      <c r="UN84" s="124"/>
      <c r="UO84" s="125"/>
      <c r="US84" s="9"/>
      <c r="UT84" s="9"/>
      <c r="UU84" s="124"/>
      <c r="UV84" s="125"/>
      <c r="UZ84" s="9"/>
      <c r="VA84" s="9"/>
      <c r="VB84" s="124"/>
      <c r="VC84" s="125"/>
      <c r="VG84" s="9"/>
      <c r="VH84" s="9"/>
      <c r="VI84" s="124"/>
      <c r="VJ84" s="125"/>
      <c r="VN84" s="9"/>
      <c r="VO84" s="9"/>
      <c r="VP84" s="124"/>
      <c r="VQ84" s="125"/>
      <c r="VU84" s="9"/>
      <c r="VV84" s="9"/>
      <c r="VW84" s="124"/>
      <c r="VX84" s="125"/>
      <c r="WB84" s="9"/>
      <c r="WC84" s="9"/>
      <c r="WD84" s="124"/>
      <c r="WE84" s="125"/>
      <c r="WI84" s="9"/>
      <c r="WJ84" s="9"/>
      <c r="WK84" s="124"/>
      <c r="WL84" s="125"/>
      <c r="WP84" s="9"/>
      <c r="WQ84" s="9"/>
      <c r="WR84" s="124"/>
      <c r="WS84" s="125"/>
      <c r="WW84" s="9"/>
      <c r="WX84" s="9"/>
      <c r="WY84" s="124"/>
      <c r="WZ84" s="125"/>
      <c r="XD84" s="9"/>
      <c r="XE84" s="9"/>
      <c r="XF84" s="124"/>
      <c r="XG84" s="125"/>
      <c r="XK84" s="9"/>
      <c r="XL84" s="9"/>
      <c r="XM84" s="124"/>
      <c r="XN84" s="125"/>
      <c r="XR84" s="9"/>
      <c r="XS84" s="9"/>
      <c r="XT84" s="124"/>
      <c r="XU84" s="125"/>
      <c r="XY84" s="9"/>
      <c r="XZ84" s="9"/>
      <c r="YA84" s="124"/>
      <c r="YB84" s="125"/>
      <c r="YF84" s="9"/>
      <c r="YG84" s="9"/>
      <c r="YH84" s="124"/>
      <c r="YI84" s="125"/>
      <c r="YM84" s="9"/>
      <c r="YN84" s="9"/>
      <c r="YO84" s="124"/>
      <c r="YP84" s="125"/>
      <c r="YT84" s="9"/>
      <c r="YU84" s="9"/>
      <c r="YV84" s="124"/>
      <c r="YW84" s="125"/>
      <c r="ZA84" s="9"/>
      <c r="ZB84" s="9"/>
      <c r="ZC84" s="124"/>
      <c r="ZD84" s="125"/>
      <c r="ZH84" s="9"/>
      <c r="ZI84" s="9"/>
      <c r="ZJ84" s="124"/>
      <c r="ZK84" s="125"/>
      <c r="ZO84" s="9"/>
      <c r="ZP84" s="9"/>
      <c r="ZQ84" s="124"/>
      <c r="ZR84" s="125"/>
      <c r="ZV84" s="9"/>
      <c r="ZW84" s="9"/>
      <c r="ZX84" s="124"/>
      <c r="ZY84" s="125"/>
      <c r="AAC84" s="9"/>
      <c r="AAD84" s="9"/>
      <c r="AAE84" s="124"/>
      <c r="AAF84" s="125"/>
      <c r="AAJ84" s="9"/>
      <c r="AAK84" s="9"/>
      <c r="AAL84" s="124"/>
      <c r="AAM84" s="125"/>
      <c r="AAQ84" s="9"/>
      <c r="AAR84" s="9"/>
      <c r="AAS84" s="124"/>
      <c r="AAT84" s="125"/>
      <c r="AAX84" s="9"/>
      <c r="AAY84" s="9"/>
      <c r="AAZ84" s="124"/>
      <c r="ABA84" s="125"/>
      <c r="ABE84" s="9"/>
      <c r="ABF84" s="9"/>
      <c r="ABG84" s="124"/>
      <c r="ABH84" s="125"/>
      <c r="ABL84" s="9"/>
      <c r="ABM84" s="9"/>
      <c r="ABN84" s="124"/>
      <c r="ABO84" s="125"/>
      <c r="ABS84" s="9"/>
      <c r="ABT84" s="9"/>
      <c r="ABU84" s="124"/>
      <c r="ABV84" s="125"/>
      <c r="ABZ84" s="9"/>
      <c r="ACA84" s="9"/>
      <c r="ACB84" s="124"/>
      <c r="ACC84" s="125"/>
      <c r="ACG84" s="9"/>
      <c r="ACH84" s="9"/>
      <c r="ACI84" s="124"/>
      <c r="ACJ84" s="125"/>
      <c r="ACN84" s="9"/>
      <c r="ACO84" s="9"/>
      <c r="ACP84" s="124"/>
      <c r="ACQ84" s="125"/>
      <c r="ACU84" s="9"/>
      <c r="ACV84" s="9"/>
      <c r="ACW84" s="124"/>
      <c r="ACX84" s="125"/>
      <c r="ADB84" s="9"/>
      <c r="ADC84" s="9"/>
      <c r="ADD84" s="124"/>
      <c r="ADE84" s="125"/>
      <c r="ADI84" s="9"/>
      <c r="ADJ84" s="9"/>
      <c r="ADK84" s="124"/>
      <c r="ADL84" s="125"/>
      <c r="ADP84" s="9"/>
      <c r="ADQ84" s="9"/>
      <c r="ADR84" s="124"/>
      <c r="ADS84" s="125"/>
      <c r="ADW84" s="9"/>
      <c r="ADX84" s="9"/>
      <c r="ADY84" s="124"/>
      <c r="ADZ84" s="125"/>
      <c r="AED84" s="9"/>
      <c r="AEE84" s="9"/>
      <c r="AEF84" s="124"/>
      <c r="AEG84" s="125"/>
      <c r="AEK84" s="9"/>
      <c r="AEL84" s="9"/>
      <c r="AEM84" s="124"/>
      <c r="AEN84" s="125"/>
      <c r="AER84" s="9"/>
      <c r="AES84" s="9"/>
      <c r="AET84" s="124"/>
      <c r="AEU84" s="125"/>
      <c r="AEY84" s="9"/>
      <c r="AEZ84" s="9"/>
      <c r="AFA84" s="124"/>
      <c r="AFB84" s="125"/>
      <c r="AFF84" s="9"/>
      <c r="AFG84" s="9"/>
      <c r="AFH84" s="124"/>
      <c r="AFI84" s="125"/>
      <c r="AFM84" s="9"/>
      <c r="AFN84" s="9"/>
      <c r="AFO84" s="124"/>
      <c r="AFP84" s="125"/>
      <c r="AFT84" s="9"/>
      <c r="AFU84" s="9"/>
      <c r="AFV84" s="124"/>
      <c r="AFW84" s="125"/>
      <c r="AGA84" s="9"/>
      <c r="AGB84" s="9"/>
      <c r="AGC84" s="124"/>
      <c r="AGD84" s="125"/>
      <c r="AGH84" s="9"/>
      <c r="AGI84" s="9"/>
      <c r="AGJ84" s="124"/>
      <c r="AGK84" s="125"/>
      <c r="AGO84" s="9"/>
      <c r="AGP84" s="9"/>
      <c r="AGQ84" s="124"/>
      <c r="AGR84" s="125"/>
      <c r="AGV84" s="9"/>
      <c r="AGW84" s="9"/>
      <c r="AGX84" s="124"/>
      <c r="AGY84" s="125"/>
      <c r="AHC84" s="9"/>
      <c r="AHD84" s="9"/>
      <c r="AHE84" s="124"/>
      <c r="AHF84" s="125"/>
      <c r="AHJ84" s="9"/>
      <c r="AHK84" s="9"/>
      <c r="AHL84" s="124"/>
      <c r="AHM84" s="125"/>
      <c r="AHQ84" s="9"/>
      <c r="AHR84" s="9"/>
      <c r="AHS84" s="124"/>
      <c r="AHT84" s="125"/>
      <c r="AHX84" s="9"/>
      <c r="AHY84" s="9"/>
      <c r="AHZ84" s="124"/>
      <c r="AIA84" s="125"/>
      <c r="AIE84" s="9"/>
      <c r="AIF84" s="9"/>
      <c r="AIG84" s="124"/>
      <c r="AIH84" s="125"/>
      <c r="AIL84" s="9"/>
      <c r="AIM84" s="9"/>
      <c r="AIN84" s="124"/>
      <c r="AIO84" s="125"/>
      <c r="AIS84" s="9"/>
      <c r="AIT84" s="9"/>
      <c r="AIU84" s="124"/>
      <c r="AIV84" s="125"/>
      <c r="AIZ84" s="9"/>
      <c r="AJA84" s="9"/>
      <c r="AJB84" s="124"/>
      <c r="AJC84" s="125"/>
      <c r="AJG84" s="9"/>
      <c r="AJH84" s="9"/>
      <c r="AJI84" s="124"/>
      <c r="AJJ84" s="125"/>
      <c r="AJN84" s="9"/>
      <c r="AJO84" s="9"/>
      <c r="AJP84" s="124"/>
      <c r="AJQ84" s="125"/>
      <c r="AJU84" s="9"/>
      <c r="AJV84" s="9"/>
      <c r="AJW84" s="124"/>
      <c r="AJX84" s="125"/>
      <c r="AKB84" s="9"/>
      <c r="AKC84" s="9"/>
      <c r="AKD84" s="124"/>
      <c r="AKE84" s="125"/>
      <c r="AKI84" s="9"/>
      <c r="AKJ84" s="9"/>
      <c r="AKK84" s="124"/>
      <c r="AKL84" s="125"/>
      <c r="AKP84" s="9"/>
      <c r="AKQ84" s="9"/>
      <c r="AKR84" s="124"/>
      <c r="AKS84" s="125"/>
      <c r="AKW84" s="9"/>
      <c r="AKX84" s="9"/>
      <c r="AKY84" s="124"/>
      <c r="AKZ84" s="125"/>
      <c r="ALD84" s="9"/>
      <c r="ALE84" s="9"/>
      <c r="ALF84" s="124"/>
      <c r="ALG84" s="125"/>
      <c r="ALK84" s="9"/>
      <c r="ALL84" s="9"/>
      <c r="ALM84" s="124"/>
      <c r="ALN84" s="125"/>
      <c r="ALR84" s="9"/>
      <c r="ALS84" s="9"/>
      <c r="ALT84" s="124"/>
      <c r="ALU84" s="125"/>
      <c r="ALY84" s="9"/>
      <c r="ALZ84" s="9"/>
      <c r="AMA84" s="124"/>
      <c r="AMB84" s="125"/>
      <c r="AMF84" s="9"/>
      <c r="AMG84" s="9"/>
      <c r="AMH84" s="124"/>
      <c r="AMI84" s="125"/>
    </row>
    <row r="85" spans="1:1023" s="126" customFormat="1" ht="15">
      <c r="A85" s="129"/>
      <c r="B85" s="130"/>
      <c r="C85" s="69"/>
      <c r="D85" s="69"/>
      <c r="E85" s="69"/>
      <c r="F85" s="69"/>
      <c r="G85" s="215" t="s">
        <v>49</v>
      </c>
      <c r="H85" s="215"/>
      <c r="I85" s="215"/>
      <c r="J85" s="131">
        <f>SUM(J59:J84)</f>
        <v>0</v>
      </c>
      <c r="K85" s="132"/>
      <c r="L85" s="122"/>
      <c r="M85" s="122"/>
      <c r="N85" s="123"/>
      <c r="O85" s="118"/>
      <c r="P85" s="216"/>
      <c r="Q85" s="216"/>
      <c r="R85" s="216"/>
      <c r="S85" s="217"/>
      <c r="T85" s="217"/>
      <c r="U85" s="123"/>
      <c r="V85" s="118"/>
      <c r="W85" s="216"/>
      <c r="X85" s="216"/>
      <c r="Y85" s="216"/>
      <c r="Z85" s="217"/>
      <c r="AA85" s="217"/>
      <c r="AB85" s="123"/>
      <c r="AC85" s="118"/>
      <c r="AD85" s="216"/>
      <c r="AE85" s="216"/>
      <c r="AF85" s="216"/>
      <c r="AG85" s="217"/>
      <c r="AH85" s="217"/>
      <c r="AI85" s="123"/>
      <c r="AJ85" s="118"/>
      <c r="AK85" s="216"/>
      <c r="AL85" s="216"/>
      <c r="AM85" s="216"/>
      <c r="AN85" s="217"/>
      <c r="AO85" s="217"/>
      <c r="AP85" s="123"/>
      <c r="AQ85" s="118"/>
      <c r="AR85" s="216"/>
      <c r="AS85" s="216"/>
      <c r="AT85" s="216"/>
      <c r="AU85" s="217"/>
      <c r="AV85" s="217"/>
      <c r="AW85" s="123"/>
      <c r="AX85" s="118"/>
      <c r="AY85" s="216"/>
      <c r="AZ85" s="216"/>
      <c r="BA85" s="216"/>
      <c r="BB85" s="217"/>
      <c r="BC85" s="217"/>
      <c r="BD85" s="123"/>
      <c r="BE85" s="118"/>
      <c r="BF85" s="216"/>
      <c r="BG85" s="216"/>
      <c r="BH85" s="216"/>
      <c r="BI85" s="217"/>
      <c r="BJ85" s="217"/>
      <c r="BK85" s="123"/>
      <c r="BL85" s="118"/>
      <c r="BM85" s="216"/>
      <c r="BN85" s="216"/>
      <c r="BO85" s="216"/>
      <c r="BP85" s="203"/>
      <c r="BQ85" s="203"/>
      <c r="BR85" s="124"/>
      <c r="BS85" s="125"/>
      <c r="BT85" s="202"/>
      <c r="BU85" s="202"/>
      <c r="BV85" s="202"/>
      <c r="BW85" s="203"/>
      <c r="BX85" s="203"/>
      <c r="BY85" s="124"/>
      <c r="BZ85" s="125"/>
      <c r="CA85" s="202"/>
      <c r="CB85" s="202"/>
      <c r="CC85" s="202"/>
      <c r="CD85" s="203"/>
      <c r="CE85" s="203"/>
      <c r="CF85" s="124"/>
      <c r="CG85" s="125"/>
      <c r="CH85" s="202"/>
      <c r="CI85" s="202"/>
      <c r="CJ85" s="202"/>
      <c r="CK85" s="203"/>
      <c r="CL85" s="203"/>
      <c r="CM85" s="124"/>
      <c r="CN85" s="125"/>
      <c r="CO85" s="202"/>
      <c r="CP85" s="202"/>
      <c r="CQ85" s="202"/>
      <c r="CR85" s="203"/>
      <c r="CS85" s="203"/>
      <c r="CT85" s="124"/>
      <c r="CU85" s="125"/>
      <c r="CV85" s="202"/>
      <c r="CW85" s="202"/>
      <c r="CX85" s="202"/>
      <c r="CY85" s="203"/>
      <c r="CZ85" s="203"/>
      <c r="DA85" s="124"/>
      <c r="DB85" s="125"/>
      <c r="DC85" s="202"/>
      <c r="DD85" s="202"/>
      <c r="DE85" s="202"/>
      <c r="DF85" s="203"/>
      <c r="DG85" s="203"/>
      <c r="DH85" s="124"/>
      <c r="DI85" s="125"/>
      <c r="DJ85" s="202"/>
      <c r="DK85" s="202"/>
      <c r="DL85" s="202"/>
      <c r="DM85" s="203"/>
      <c r="DN85" s="203"/>
      <c r="DO85" s="124"/>
      <c r="DP85" s="125"/>
      <c r="DQ85" s="202"/>
      <c r="DR85" s="202"/>
      <c r="DS85" s="202"/>
      <c r="DT85" s="203"/>
      <c r="DU85" s="203"/>
      <c r="DV85" s="124"/>
      <c r="DW85" s="125"/>
      <c r="DX85" s="202"/>
      <c r="DY85" s="202"/>
      <c r="DZ85" s="202"/>
      <c r="EA85" s="203"/>
      <c r="EB85" s="203"/>
      <c r="EC85" s="124"/>
      <c r="ED85" s="125"/>
      <c r="EE85" s="202"/>
      <c r="EF85" s="202"/>
      <c r="EG85" s="202"/>
      <c r="EH85" s="203"/>
      <c r="EI85" s="203"/>
      <c r="EJ85" s="124"/>
      <c r="EK85" s="125"/>
      <c r="EL85" s="202"/>
      <c r="EM85" s="202"/>
      <c r="EN85" s="202"/>
      <c r="EO85" s="203"/>
      <c r="EP85" s="203"/>
      <c r="EQ85" s="124"/>
      <c r="ER85" s="125"/>
      <c r="ES85" s="202"/>
      <c r="ET85" s="202"/>
      <c r="EU85" s="202"/>
      <c r="EV85" s="203"/>
      <c r="EW85" s="203"/>
      <c r="EX85" s="124"/>
      <c r="EY85" s="125"/>
      <c r="EZ85" s="202"/>
      <c r="FA85" s="202"/>
      <c r="FB85" s="202"/>
      <c r="FC85" s="203"/>
      <c r="FD85" s="203"/>
      <c r="FE85" s="124"/>
      <c r="FF85" s="125"/>
      <c r="FG85" s="202"/>
      <c r="FH85" s="202"/>
      <c r="FI85" s="202"/>
      <c r="FJ85" s="203"/>
      <c r="FK85" s="203"/>
      <c r="FL85" s="124"/>
      <c r="FM85" s="125"/>
      <c r="FN85" s="202"/>
      <c r="FO85" s="202"/>
      <c r="FP85" s="202"/>
      <c r="FQ85" s="203"/>
      <c r="FR85" s="203"/>
      <c r="FS85" s="124"/>
      <c r="FT85" s="125"/>
      <c r="FU85" s="202"/>
      <c r="FV85" s="202"/>
      <c r="FW85" s="202"/>
      <c r="FX85" s="203"/>
      <c r="FY85" s="203"/>
      <c r="FZ85" s="124"/>
      <c r="GA85" s="125"/>
      <c r="GB85" s="202"/>
      <c r="GC85" s="202"/>
      <c r="GD85" s="202"/>
      <c r="GE85" s="203"/>
      <c r="GF85" s="203"/>
      <c r="GG85" s="124"/>
      <c r="GH85" s="125"/>
      <c r="GI85" s="202"/>
      <c r="GJ85" s="202"/>
      <c r="GK85" s="202"/>
      <c r="GL85" s="203"/>
      <c r="GM85" s="203"/>
      <c r="GN85" s="124"/>
      <c r="GO85" s="125"/>
      <c r="GP85" s="202"/>
      <c r="GQ85" s="202"/>
      <c r="GR85" s="202"/>
      <c r="GS85" s="203"/>
      <c r="GT85" s="203"/>
      <c r="GU85" s="124"/>
      <c r="GV85" s="125"/>
      <c r="GW85" s="202"/>
      <c r="GX85" s="202"/>
      <c r="GY85" s="202"/>
      <c r="GZ85" s="203"/>
      <c r="HA85" s="203"/>
      <c r="HB85" s="124"/>
      <c r="HC85" s="125"/>
      <c r="HD85" s="202"/>
      <c r="HE85" s="202"/>
      <c r="HF85" s="202"/>
      <c r="HG85" s="203"/>
      <c r="HH85" s="203"/>
      <c r="HI85" s="124"/>
      <c r="HJ85" s="125"/>
      <c r="HK85" s="202"/>
      <c r="HL85" s="202"/>
      <c r="HM85" s="202"/>
      <c r="HN85" s="203"/>
      <c r="HO85" s="203"/>
      <c r="HP85" s="124"/>
      <c r="HQ85" s="125"/>
      <c r="HR85" s="202"/>
      <c r="HS85" s="202"/>
      <c r="HT85" s="202"/>
      <c r="HU85" s="203"/>
      <c r="HV85" s="203"/>
      <c r="HW85" s="124"/>
      <c r="HX85" s="125"/>
      <c r="HY85" s="202"/>
      <c r="HZ85" s="202"/>
      <c r="IA85" s="202"/>
      <c r="IB85" s="203"/>
      <c r="IC85" s="203"/>
      <c r="ID85" s="124"/>
      <c r="IE85" s="125"/>
      <c r="IF85" s="202"/>
      <c r="IG85" s="202"/>
      <c r="IH85" s="202"/>
      <c r="II85" s="203"/>
      <c r="IJ85" s="203"/>
      <c r="IK85" s="124"/>
      <c r="IL85" s="125"/>
      <c r="IM85" s="202"/>
      <c r="IN85" s="202"/>
      <c r="IO85" s="202"/>
      <c r="IP85" s="203"/>
      <c r="IQ85" s="203"/>
      <c r="IR85" s="124"/>
      <c r="IS85" s="125"/>
      <c r="IT85" s="202"/>
      <c r="IU85" s="202"/>
      <c r="IV85" s="202"/>
      <c r="IW85" s="203"/>
      <c r="IX85" s="203"/>
      <c r="IY85" s="124"/>
      <c r="IZ85" s="125"/>
      <c r="JA85" s="202"/>
      <c r="JB85" s="202"/>
      <c r="JC85" s="202"/>
      <c r="JD85" s="203"/>
      <c r="JE85" s="203"/>
      <c r="JF85" s="124"/>
      <c r="JG85" s="125"/>
      <c r="JH85" s="202"/>
      <c r="JI85" s="202"/>
      <c r="JJ85" s="202"/>
      <c r="JK85" s="203"/>
      <c r="JL85" s="203"/>
      <c r="JM85" s="124"/>
      <c r="JN85" s="125"/>
      <c r="JO85" s="202"/>
      <c r="JP85" s="202"/>
      <c r="JQ85" s="202"/>
      <c r="JR85" s="203"/>
      <c r="JS85" s="203"/>
      <c r="JT85" s="124"/>
      <c r="JU85" s="125"/>
      <c r="JV85" s="202"/>
      <c r="JW85" s="202"/>
      <c r="JX85" s="202"/>
      <c r="JY85" s="203"/>
      <c r="JZ85" s="203"/>
      <c r="KA85" s="124"/>
      <c r="KB85" s="125"/>
      <c r="KC85" s="202"/>
      <c r="KD85" s="202"/>
      <c r="KE85" s="202"/>
      <c r="KF85" s="203"/>
      <c r="KG85" s="203"/>
      <c r="KH85" s="124"/>
      <c r="KI85" s="125"/>
      <c r="KJ85" s="202"/>
      <c r="KK85" s="202"/>
      <c r="KL85" s="202"/>
      <c r="KM85" s="203"/>
      <c r="KN85" s="203"/>
      <c r="KO85" s="124"/>
      <c r="KP85" s="125"/>
      <c r="KQ85" s="202"/>
      <c r="KR85" s="202"/>
      <c r="KS85" s="202"/>
      <c r="KT85" s="203"/>
      <c r="KU85" s="203"/>
      <c r="KV85" s="124"/>
      <c r="KW85" s="125"/>
      <c r="KX85" s="202"/>
      <c r="KY85" s="202"/>
      <c r="KZ85" s="202"/>
      <c r="LA85" s="203"/>
      <c r="LB85" s="203"/>
      <c r="LC85" s="124"/>
      <c r="LD85" s="125"/>
      <c r="LE85" s="202"/>
      <c r="LF85" s="202"/>
      <c r="LG85" s="202"/>
      <c r="LH85" s="203"/>
      <c r="LI85" s="203"/>
      <c r="LJ85" s="124"/>
      <c r="LK85" s="125"/>
      <c r="LL85" s="202"/>
      <c r="LM85" s="202"/>
      <c r="LN85" s="202"/>
      <c r="LO85" s="203"/>
      <c r="LP85" s="203"/>
      <c r="LQ85" s="124"/>
      <c r="LR85" s="125"/>
      <c r="LS85" s="202"/>
      <c r="LT85" s="202"/>
      <c r="LU85" s="202"/>
      <c r="LV85" s="203"/>
      <c r="LW85" s="203"/>
      <c r="LX85" s="124"/>
      <c r="LY85" s="125"/>
      <c r="LZ85" s="202"/>
      <c r="MA85" s="202"/>
      <c r="MB85" s="202"/>
      <c r="MC85" s="203"/>
      <c r="MD85" s="203"/>
      <c r="ME85" s="124"/>
      <c r="MF85" s="125"/>
      <c r="MG85" s="202"/>
      <c r="MH85" s="202"/>
      <c r="MI85" s="202"/>
      <c r="MJ85" s="203"/>
      <c r="MK85" s="203"/>
      <c r="ML85" s="124"/>
      <c r="MM85" s="125"/>
      <c r="MN85" s="202"/>
      <c r="MO85" s="202"/>
      <c r="MP85" s="202"/>
      <c r="MQ85" s="203"/>
      <c r="MR85" s="203"/>
      <c r="MS85" s="124"/>
      <c r="MT85" s="125"/>
      <c r="MU85" s="202"/>
      <c r="MV85" s="202"/>
      <c r="MW85" s="202"/>
      <c r="MX85" s="203"/>
      <c r="MY85" s="203"/>
      <c r="MZ85" s="124"/>
      <c r="NA85" s="125"/>
      <c r="NB85" s="202"/>
      <c r="NC85" s="202"/>
      <c r="ND85" s="202"/>
      <c r="NE85" s="203"/>
      <c r="NF85" s="203"/>
      <c r="NG85" s="124"/>
      <c r="NH85" s="125"/>
      <c r="NI85" s="202"/>
      <c r="NJ85" s="202"/>
      <c r="NK85" s="202"/>
      <c r="NL85" s="203"/>
      <c r="NM85" s="203"/>
      <c r="NN85" s="124"/>
      <c r="NO85" s="125"/>
      <c r="NP85" s="202"/>
      <c r="NQ85" s="202"/>
      <c r="NR85" s="202"/>
      <c r="NS85" s="203"/>
      <c r="NT85" s="203"/>
      <c r="NU85" s="124"/>
      <c r="NV85" s="125"/>
      <c r="NW85" s="202"/>
      <c r="NX85" s="202"/>
      <c r="NY85" s="202"/>
      <c r="NZ85" s="203"/>
      <c r="OA85" s="203"/>
      <c r="OB85" s="124"/>
      <c r="OC85" s="125"/>
      <c r="OD85" s="202"/>
      <c r="OE85" s="202"/>
      <c r="OF85" s="202"/>
      <c r="OG85" s="203"/>
      <c r="OH85" s="203"/>
      <c r="OI85" s="124"/>
      <c r="OJ85" s="125"/>
      <c r="OK85" s="202"/>
      <c r="OL85" s="202"/>
      <c r="OM85" s="202"/>
      <c r="ON85" s="203"/>
      <c r="OO85" s="203"/>
      <c r="OP85" s="124"/>
      <c r="OQ85" s="125"/>
      <c r="OR85" s="202"/>
      <c r="OS85" s="202"/>
      <c r="OT85" s="202"/>
      <c r="OU85" s="203"/>
      <c r="OV85" s="203"/>
      <c r="OW85" s="124"/>
      <c r="OX85" s="125"/>
      <c r="OY85" s="202"/>
      <c r="OZ85" s="202"/>
      <c r="PA85" s="202"/>
      <c r="PB85" s="203"/>
      <c r="PC85" s="203"/>
      <c r="PD85" s="124"/>
      <c r="PE85" s="125"/>
      <c r="PF85" s="202"/>
      <c r="PG85" s="202"/>
      <c r="PH85" s="202"/>
      <c r="PI85" s="203"/>
      <c r="PJ85" s="203"/>
      <c r="PK85" s="124"/>
      <c r="PL85" s="125"/>
      <c r="PM85" s="202"/>
      <c r="PN85" s="202"/>
      <c r="PO85" s="202"/>
      <c r="PP85" s="203"/>
      <c r="PQ85" s="203"/>
      <c r="PR85" s="124"/>
      <c r="PS85" s="125"/>
      <c r="PT85" s="202"/>
      <c r="PU85" s="202"/>
      <c r="PV85" s="202"/>
      <c r="PW85" s="203"/>
      <c r="PX85" s="203"/>
      <c r="PY85" s="124"/>
      <c r="PZ85" s="125"/>
      <c r="QA85" s="202"/>
      <c r="QB85" s="202"/>
      <c r="QC85" s="202"/>
      <c r="QD85" s="203"/>
      <c r="QE85" s="203"/>
      <c r="QF85" s="124"/>
      <c r="QG85" s="125"/>
      <c r="QH85" s="202"/>
      <c r="QI85" s="202"/>
      <c r="QJ85" s="202"/>
      <c r="QK85" s="203"/>
      <c r="QL85" s="203"/>
      <c r="QM85" s="124"/>
      <c r="QN85" s="125"/>
      <c r="QO85" s="202"/>
      <c r="QP85" s="202"/>
      <c r="QQ85" s="202"/>
      <c r="QR85" s="203"/>
      <c r="QS85" s="203"/>
      <c r="QT85" s="124"/>
      <c r="QU85" s="125"/>
      <c r="QV85" s="202"/>
      <c r="QW85" s="202"/>
      <c r="QX85" s="202"/>
      <c r="QY85" s="203"/>
      <c r="QZ85" s="203"/>
      <c r="RA85" s="124"/>
      <c r="RB85" s="125"/>
      <c r="RC85" s="202"/>
      <c r="RD85" s="202"/>
      <c r="RE85" s="202"/>
      <c r="RF85" s="203"/>
      <c r="RG85" s="203"/>
      <c r="RH85" s="124"/>
      <c r="RI85" s="125"/>
      <c r="RJ85" s="202"/>
      <c r="RK85" s="202"/>
      <c r="RL85" s="202"/>
      <c r="RM85" s="203"/>
      <c r="RN85" s="203"/>
      <c r="RO85" s="124"/>
      <c r="RP85" s="125"/>
      <c r="RQ85" s="202"/>
      <c r="RR85" s="202"/>
      <c r="RS85" s="202"/>
      <c r="RT85" s="203"/>
      <c r="RU85" s="203"/>
      <c r="RV85" s="124"/>
      <c r="RW85" s="125"/>
      <c r="RX85" s="202"/>
      <c r="RY85" s="202"/>
      <c r="RZ85" s="202"/>
      <c r="SA85" s="203"/>
      <c r="SB85" s="203"/>
      <c r="SC85" s="124"/>
      <c r="SD85" s="125"/>
      <c r="SE85" s="202"/>
      <c r="SF85" s="202"/>
      <c r="SG85" s="202"/>
      <c r="SH85" s="203"/>
      <c r="SI85" s="203"/>
      <c r="SJ85" s="124"/>
      <c r="SK85" s="125"/>
      <c r="SL85" s="202"/>
      <c r="SM85" s="202"/>
      <c r="SN85" s="202"/>
      <c r="SO85" s="203"/>
      <c r="SP85" s="203"/>
      <c r="SQ85" s="124"/>
      <c r="SR85" s="125"/>
      <c r="SS85" s="202"/>
      <c r="ST85" s="202"/>
      <c r="SU85" s="202"/>
      <c r="SV85" s="203"/>
      <c r="SW85" s="203"/>
      <c r="SX85" s="124"/>
      <c r="SY85" s="125"/>
      <c r="SZ85" s="202"/>
      <c r="TA85" s="202"/>
      <c r="TB85" s="202"/>
      <c r="TC85" s="203"/>
      <c r="TD85" s="203"/>
      <c r="TE85" s="124"/>
      <c r="TF85" s="125"/>
      <c r="TG85" s="202"/>
      <c r="TH85" s="202"/>
      <c r="TI85" s="202"/>
      <c r="TJ85" s="203"/>
      <c r="TK85" s="203"/>
      <c r="TL85" s="124"/>
      <c r="TM85" s="125"/>
      <c r="TN85" s="202"/>
      <c r="TO85" s="202"/>
      <c r="TP85" s="202"/>
      <c r="TQ85" s="203"/>
      <c r="TR85" s="203"/>
      <c r="TS85" s="124"/>
      <c r="TT85" s="125"/>
      <c r="TU85" s="202"/>
      <c r="TV85" s="202"/>
      <c r="TW85" s="202"/>
      <c r="TX85" s="203"/>
      <c r="TY85" s="203"/>
      <c r="TZ85" s="124"/>
      <c r="UA85" s="125"/>
      <c r="UB85" s="202"/>
      <c r="UC85" s="202"/>
      <c r="UD85" s="202"/>
      <c r="UE85" s="203"/>
      <c r="UF85" s="203"/>
      <c r="UG85" s="124"/>
      <c r="UH85" s="125"/>
      <c r="UI85" s="202"/>
      <c r="UJ85" s="202"/>
      <c r="UK85" s="202"/>
      <c r="UL85" s="203"/>
      <c r="UM85" s="203"/>
      <c r="UN85" s="124"/>
      <c r="UO85" s="125"/>
      <c r="UP85" s="202"/>
      <c r="UQ85" s="202"/>
      <c r="UR85" s="202"/>
      <c r="US85" s="203"/>
      <c r="UT85" s="203"/>
      <c r="UU85" s="124"/>
      <c r="UV85" s="125"/>
      <c r="UW85" s="202"/>
      <c r="UX85" s="202"/>
      <c r="UY85" s="202"/>
      <c r="UZ85" s="203"/>
      <c r="VA85" s="203"/>
      <c r="VB85" s="124"/>
      <c r="VC85" s="125"/>
      <c r="VD85" s="202"/>
      <c r="VE85" s="202"/>
      <c r="VF85" s="202"/>
      <c r="VG85" s="203"/>
      <c r="VH85" s="203"/>
      <c r="VI85" s="124"/>
      <c r="VJ85" s="125"/>
      <c r="VK85" s="202"/>
      <c r="VL85" s="202"/>
      <c r="VM85" s="202"/>
      <c r="VN85" s="203"/>
      <c r="VO85" s="203"/>
      <c r="VP85" s="124"/>
      <c r="VQ85" s="125"/>
      <c r="VR85" s="202"/>
      <c r="VS85" s="202"/>
      <c r="VT85" s="202"/>
      <c r="VU85" s="203"/>
      <c r="VV85" s="203"/>
      <c r="VW85" s="124"/>
      <c r="VX85" s="125"/>
      <c r="VY85" s="202"/>
      <c r="VZ85" s="202"/>
      <c r="WA85" s="202"/>
      <c r="WB85" s="203"/>
      <c r="WC85" s="203"/>
      <c r="WD85" s="124"/>
      <c r="WE85" s="125"/>
      <c r="WF85" s="202"/>
      <c r="WG85" s="202"/>
      <c r="WH85" s="202"/>
      <c r="WI85" s="203"/>
      <c r="WJ85" s="203"/>
      <c r="WK85" s="124"/>
      <c r="WL85" s="125"/>
      <c r="WM85" s="202"/>
      <c r="WN85" s="202"/>
      <c r="WO85" s="202"/>
      <c r="WP85" s="203"/>
      <c r="WQ85" s="203"/>
      <c r="WR85" s="124"/>
      <c r="WS85" s="125"/>
      <c r="WT85" s="202"/>
      <c r="WU85" s="202"/>
      <c r="WV85" s="202"/>
      <c r="WW85" s="203"/>
      <c r="WX85" s="203"/>
      <c r="WY85" s="124"/>
      <c r="WZ85" s="125"/>
      <c r="XA85" s="202"/>
      <c r="XB85" s="202"/>
      <c r="XC85" s="202"/>
      <c r="XD85" s="203"/>
      <c r="XE85" s="203"/>
      <c r="XF85" s="124"/>
      <c r="XG85" s="125"/>
      <c r="XH85" s="202"/>
      <c r="XI85" s="202"/>
      <c r="XJ85" s="202"/>
      <c r="XK85" s="203"/>
      <c r="XL85" s="203"/>
      <c r="XM85" s="124"/>
      <c r="XN85" s="125"/>
      <c r="XO85" s="202"/>
      <c r="XP85" s="202"/>
      <c r="XQ85" s="202"/>
      <c r="XR85" s="203"/>
      <c r="XS85" s="203"/>
      <c r="XT85" s="124"/>
      <c r="XU85" s="125"/>
      <c r="XV85" s="202"/>
      <c r="XW85" s="202"/>
      <c r="XX85" s="202"/>
      <c r="XY85" s="203"/>
      <c r="XZ85" s="203"/>
      <c r="YA85" s="124"/>
      <c r="YB85" s="125"/>
      <c r="YC85" s="202"/>
      <c r="YD85" s="202"/>
      <c r="YE85" s="202"/>
      <c r="YF85" s="203"/>
      <c r="YG85" s="203"/>
      <c r="YH85" s="124"/>
      <c r="YI85" s="125"/>
      <c r="YJ85" s="202"/>
      <c r="YK85" s="202"/>
      <c r="YL85" s="202"/>
      <c r="YM85" s="203"/>
      <c r="YN85" s="203"/>
      <c r="YO85" s="124"/>
      <c r="YP85" s="125"/>
      <c r="YQ85" s="202"/>
      <c r="YR85" s="202"/>
      <c r="YS85" s="202"/>
      <c r="YT85" s="203"/>
      <c r="YU85" s="203"/>
      <c r="YV85" s="124"/>
      <c r="YW85" s="125"/>
      <c r="YX85" s="202"/>
      <c r="YY85" s="202"/>
      <c r="YZ85" s="202"/>
      <c r="ZA85" s="203"/>
      <c r="ZB85" s="203"/>
      <c r="ZC85" s="124"/>
      <c r="ZD85" s="125"/>
      <c r="ZE85" s="202"/>
      <c r="ZF85" s="202"/>
      <c r="ZG85" s="202"/>
      <c r="ZH85" s="203"/>
      <c r="ZI85" s="203"/>
      <c r="ZJ85" s="124"/>
      <c r="ZK85" s="125"/>
      <c r="ZL85" s="202"/>
      <c r="ZM85" s="202"/>
      <c r="ZN85" s="202"/>
      <c r="ZO85" s="203"/>
      <c r="ZP85" s="203"/>
      <c r="ZQ85" s="124"/>
      <c r="ZR85" s="125"/>
      <c r="ZS85" s="202"/>
      <c r="ZT85" s="202"/>
      <c r="ZU85" s="202"/>
      <c r="ZV85" s="203"/>
      <c r="ZW85" s="203"/>
      <c r="ZX85" s="124"/>
      <c r="ZY85" s="125"/>
      <c r="ZZ85" s="202"/>
      <c r="AAA85" s="202"/>
      <c r="AAB85" s="202"/>
      <c r="AAC85" s="203"/>
      <c r="AAD85" s="203"/>
      <c r="AAE85" s="124"/>
      <c r="AAF85" s="125"/>
      <c r="AAG85" s="202"/>
      <c r="AAH85" s="202"/>
      <c r="AAI85" s="202"/>
      <c r="AAJ85" s="203"/>
      <c r="AAK85" s="203"/>
      <c r="AAL85" s="124"/>
      <c r="AAM85" s="125"/>
      <c r="AAN85" s="202"/>
      <c r="AAO85" s="202"/>
      <c r="AAP85" s="202"/>
      <c r="AAQ85" s="203"/>
      <c r="AAR85" s="203"/>
      <c r="AAS85" s="124"/>
      <c r="AAT85" s="125"/>
      <c r="AAU85" s="202"/>
      <c r="AAV85" s="202"/>
      <c r="AAW85" s="202"/>
      <c r="AAX85" s="203"/>
      <c r="AAY85" s="203"/>
      <c r="AAZ85" s="124"/>
      <c r="ABA85" s="125"/>
      <c r="ABB85" s="202"/>
      <c r="ABC85" s="202"/>
      <c r="ABD85" s="202"/>
      <c r="ABE85" s="203"/>
      <c r="ABF85" s="203"/>
      <c r="ABG85" s="124"/>
      <c r="ABH85" s="125"/>
      <c r="ABI85" s="202"/>
      <c r="ABJ85" s="202"/>
      <c r="ABK85" s="202"/>
      <c r="ABL85" s="203"/>
      <c r="ABM85" s="203"/>
      <c r="ABN85" s="124"/>
      <c r="ABO85" s="125"/>
      <c r="ABP85" s="202"/>
      <c r="ABQ85" s="202"/>
      <c r="ABR85" s="202"/>
      <c r="ABS85" s="203"/>
      <c r="ABT85" s="203"/>
      <c r="ABU85" s="124"/>
      <c r="ABV85" s="125"/>
      <c r="ABW85" s="202"/>
      <c r="ABX85" s="202"/>
      <c r="ABY85" s="202"/>
      <c r="ABZ85" s="203"/>
      <c r="ACA85" s="203"/>
      <c r="ACB85" s="124"/>
      <c r="ACC85" s="125"/>
      <c r="ACD85" s="202"/>
      <c r="ACE85" s="202"/>
      <c r="ACF85" s="202"/>
      <c r="ACG85" s="203"/>
      <c r="ACH85" s="203"/>
      <c r="ACI85" s="124"/>
      <c r="ACJ85" s="125"/>
      <c r="ACK85" s="202"/>
      <c r="ACL85" s="202"/>
      <c r="ACM85" s="202"/>
      <c r="ACN85" s="203"/>
      <c r="ACO85" s="203"/>
      <c r="ACP85" s="124"/>
      <c r="ACQ85" s="125"/>
      <c r="ACR85" s="202"/>
      <c r="ACS85" s="202"/>
      <c r="ACT85" s="202"/>
      <c r="ACU85" s="203"/>
      <c r="ACV85" s="203"/>
      <c r="ACW85" s="124"/>
      <c r="ACX85" s="125"/>
      <c r="ACY85" s="202"/>
      <c r="ACZ85" s="202"/>
      <c r="ADA85" s="202"/>
      <c r="ADB85" s="203"/>
      <c r="ADC85" s="203"/>
      <c r="ADD85" s="124"/>
      <c r="ADE85" s="125"/>
      <c r="ADF85" s="202"/>
      <c r="ADG85" s="202"/>
      <c r="ADH85" s="202"/>
      <c r="ADI85" s="203"/>
      <c r="ADJ85" s="203"/>
      <c r="ADK85" s="124"/>
      <c r="ADL85" s="125"/>
      <c r="ADM85" s="202"/>
      <c r="ADN85" s="202"/>
      <c r="ADO85" s="202"/>
      <c r="ADP85" s="203"/>
      <c r="ADQ85" s="203"/>
      <c r="ADR85" s="124"/>
      <c r="ADS85" s="125"/>
      <c r="ADT85" s="202"/>
      <c r="ADU85" s="202"/>
      <c r="ADV85" s="202"/>
      <c r="ADW85" s="203"/>
      <c r="ADX85" s="203"/>
      <c r="ADY85" s="124"/>
      <c r="ADZ85" s="125"/>
      <c r="AEA85" s="202"/>
      <c r="AEB85" s="202"/>
      <c r="AEC85" s="202"/>
      <c r="AED85" s="203"/>
      <c r="AEE85" s="203"/>
      <c r="AEF85" s="124"/>
      <c r="AEG85" s="125"/>
      <c r="AEH85" s="202"/>
      <c r="AEI85" s="202"/>
      <c r="AEJ85" s="202"/>
      <c r="AEK85" s="203"/>
      <c r="AEL85" s="203"/>
      <c r="AEM85" s="124"/>
      <c r="AEN85" s="125"/>
      <c r="AEO85" s="202"/>
      <c r="AEP85" s="202"/>
      <c r="AEQ85" s="202"/>
      <c r="AER85" s="203"/>
      <c r="AES85" s="203"/>
      <c r="AET85" s="124"/>
      <c r="AEU85" s="125"/>
      <c r="AEV85" s="202"/>
      <c r="AEW85" s="202"/>
      <c r="AEX85" s="202"/>
      <c r="AEY85" s="203"/>
      <c r="AEZ85" s="203"/>
      <c r="AFA85" s="124"/>
      <c r="AFB85" s="125"/>
      <c r="AFC85" s="202"/>
      <c r="AFD85" s="202"/>
      <c r="AFE85" s="202"/>
      <c r="AFF85" s="203"/>
      <c r="AFG85" s="203"/>
      <c r="AFH85" s="124"/>
      <c r="AFI85" s="125"/>
      <c r="AFJ85" s="202"/>
      <c r="AFK85" s="202"/>
      <c r="AFL85" s="202"/>
      <c r="AFM85" s="203"/>
      <c r="AFN85" s="203"/>
      <c r="AFO85" s="124"/>
      <c r="AFP85" s="125"/>
      <c r="AFQ85" s="202"/>
      <c r="AFR85" s="202"/>
      <c r="AFS85" s="202"/>
      <c r="AFT85" s="203"/>
      <c r="AFU85" s="203"/>
      <c r="AFV85" s="124"/>
      <c r="AFW85" s="125"/>
      <c r="AFX85" s="202"/>
      <c r="AFY85" s="202"/>
      <c r="AFZ85" s="202"/>
      <c r="AGA85" s="203"/>
      <c r="AGB85" s="203"/>
      <c r="AGC85" s="124"/>
      <c r="AGD85" s="125"/>
      <c r="AGE85" s="202"/>
      <c r="AGF85" s="202"/>
      <c r="AGG85" s="202"/>
      <c r="AGH85" s="203"/>
      <c r="AGI85" s="203"/>
      <c r="AGJ85" s="124"/>
      <c r="AGK85" s="125"/>
      <c r="AGL85" s="202"/>
      <c r="AGM85" s="202"/>
      <c r="AGN85" s="202"/>
      <c r="AGO85" s="203"/>
      <c r="AGP85" s="203"/>
      <c r="AGQ85" s="124"/>
      <c r="AGR85" s="125"/>
      <c r="AGS85" s="202"/>
      <c r="AGT85" s="202"/>
      <c r="AGU85" s="202"/>
      <c r="AGV85" s="203"/>
      <c r="AGW85" s="203"/>
      <c r="AGX85" s="124"/>
      <c r="AGY85" s="125"/>
      <c r="AGZ85" s="202"/>
      <c r="AHA85" s="202"/>
      <c r="AHB85" s="202"/>
      <c r="AHC85" s="203"/>
      <c r="AHD85" s="203"/>
      <c r="AHE85" s="124"/>
      <c r="AHF85" s="125"/>
      <c r="AHG85" s="202"/>
      <c r="AHH85" s="202"/>
      <c r="AHI85" s="202"/>
      <c r="AHJ85" s="203"/>
      <c r="AHK85" s="203"/>
      <c r="AHL85" s="124"/>
      <c r="AHM85" s="125"/>
      <c r="AHN85" s="202"/>
      <c r="AHO85" s="202"/>
      <c r="AHP85" s="202"/>
      <c r="AHQ85" s="203"/>
      <c r="AHR85" s="203"/>
      <c r="AHS85" s="124"/>
      <c r="AHT85" s="125"/>
      <c r="AHU85" s="202"/>
      <c r="AHV85" s="202"/>
      <c r="AHW85" s="202"/>
      <c r="AHX85" s="203"/>
      <c r="AHY85" s="203"/>
      <c r="AHZ85" s="124"/>
      <c r="AIA85" s="125"/>
      <c r="AIB85" s="202"/>
      <c r="AIC85" s="202"/>
      <c r="AID85" s="202"/>
      <c r="AIE85" s="203"/>
      <c r="AIF85" s="203"/>
      <c r="AIG85" s="124"/>
      <c r="AIH85" s="125"/>
      <c r="AII85" s="202"/>
      <c r="AIJ85" s="202"/>
      <c r="AIK85" s="202"/>
      <c r="AIL85" s="203"/>
      <c r="AIM85" s="203"/>
      <c r="AIN85" s="124"/>
      <c r="AIO85" s="125"/>
      <c r="AIP85" s="202"/>
      <c r="AIQ85" s="202"/>
      <c r="AIR85" s="202"/>
      <c r="AIS85" s="203"/>
      <c r="AIT85" s="203"/>
      <c r="AIU85" s="124"/>
      <c r="AIV85" s="125"/>
      <c r="AIW85" s="202"/>
      <c r="AIX85" s="202"/>
      <c r="AIY85" s="202"/>
      <c r="AIZ85" s="203"/>
      <c r="AJA85" s="203"/>
      <c r="AJB85" s="124"/>
      <c r="AJC85" s="125"/>
      <c r="AJD85" s="202"/>
      <c r="AJE85" s="202"/>
      <c r="AJF85" s="202"/>
      <c r="AJG85" s="203"/>
      <c r="AJH85" s="203"/>
      <c r="AJI85" s="124"/>
      <c r="AJJ85" s="125"/>
      <c r="AJK85" s="202"/>
      <c r="AJL85" s="202"/>
      <c r="AJM85" s="202"/>
      <c r="AJN85" s="203"/>
      <c r="AJO85" s="203"/>
      <c r="AJP85" s="124"/>
      <c r="AJQ85" s="125"/>
      <c r="AJR85" s="202"/>
      <c r="AJS85" s="202"/>
      <c r="AJT85" s="202"/>
      <c r="AJU85" s="203"/>
      <c r="AJV85" s="203"/>
      <c r="AJW85" s="124"/>
      <c r="AJX85" s="125"/>
      <c r="AJY85" s="202"/>
      <c r="AJZ85" s="202"/>
      <c r="AKA85" s="202"/>
      <c r="AKB85" s="203"/>
      <c r="AKC85" s="203"/>
      <c r="AKD85" s="124"/>
      <c r="AKE85" s="125"/>
      <c r="AKF85" s="202"/>
      <c r="AKG85" s="202"/>
      <c r="AKH85" s="202"/>
      <c r="AKI85" s="203"/>
      <c r="AKJ85" s="203"/>
      <c r="AKK85" s="124"/>
      <c r="AKL85" s="125"/>
      <c r="AKM85" s="202"/>
      <c r="AKN85" s="202"/>
      <c r="AKO85" s="202"/>
      <c r="AKP85" s="203"/>
      <c r="AKQ85" s="203"/>
      <c r="AKR85" s="124"/>
      <c r="AKS85" s="125"/>
      <c r="AKT85" s="202"/>
      <c r="AKU85" s="202"/>
      <c r="AKV85" s="202"/>
      <c r="AKW85" s="203"/>
      <c r="AKX85" s="203"/>
      <c r="AKY85" s="124"/>
      <c r="AKZ85" s="125"/>
      <c r="ALA85" s="202"/>
      <c r="ALB85" s="202"/>
      <c r="ALC85" s="202"/>
      <c r="ALD85" s="203"/>
      <c r="ALE85" s="203"/>
      <c r="ALF85" s="124"/>
      <c r="ALG85" s="125"/>
      <c r="ALH85" s="202"/>
      <c r="ALI85" s="202"/>
      <c r="ALJ85" s="202"/>
      <c r="ALK85" s="203"/>
      <c r="ALL85" s="203"/>
      <c r="ALM85" s="124"/>
      <c r="ALN85" s="125"/>
      <c r="ALO85" s="202"/>
      <c r="ALP85" s="202"/>
      <c r="ALQ85" s="202"/>
      <c r="ALR85" s="203"/>
      <c r="ALS85" s="203"/>
      <c r="ALT85" s="124"/>
      <c r="ALU85" s="125"/>
      <c r="ALV85" s="202"/>
      <c r="ALW85" s="202"/>
      <c r="ALX85" s="202"/>
      <c r="ALY85" s="203"/>
      <c r="ALZ85" s="203"/>
      <c r="AMA85" s="124"/>
      <c r="AMB85" s="125"/>
      <c r="AMC85" s="202"/>
      <c r="AMD85" s="202"/>
      <c r="AME85" s="202"/>
      <c r="AMF85" s="203"/>
      <c r="AMG85" s="203"/>
      <c r="AMH85" s="124"/>
      <c r="AMI85" s="125"/>
    </row>
    <row r="86" spans="1:1023" ht="48" customHeight="1">
      <c r="A86" s="6"/>
      <c r="B86" s="212" t="s">
        <v>50</v>
      </c>
      <c r="C86" s="212"/>
      <c r="D86" s="212"/>
      <c r="E86" s="212"/>
      <c r="F86" s="212"/>
      <c r="G86" s="212"/>
      <c r="H86" s="212"/>
      <c r="I86" s="212"/>
      <c r="J86" s="212"/>
      <c r="K86" s="212"/>
      <c r="O86" s="2" t="s">
        <v>30</v>
      </c>
    </row>
    <row r="87" spans="1:1023" ht="33.75">
      <c r="A87" s="94" t="s">
        <v>11</v>
      </c>
      <c r="B87" s="198" t="s">
        <v>43</v>
      </c>
      <c r="C87" s="198"/>
      <c r="D87" s="198"/>
      <c r="E87" s="213" t="s">
        <v>51</v>
      </c>
      <c r="F87" s="213"/>
      <c r="G87" s="117" t="s">
        <v>45</v>
      </c>
      <c r="H87" s="133"/>
      <c r="I87" s="15"/>
      <c r="J87" s="120" t="s">
        <v>20</v>
      </c>
      <c r="K87" s="214" t="s">
        <v>21</v>
      </c>
    </row>
    <row r="88" spans="1:1023" ht="15">
      <c r="A88" s="125"/>
      <c r="B88" s="202"/>
      <c r="C88" s="202"/>
      <c r="D88" s="202"/>
      <c r="E88" s="203"/>
      <c r="F88" s="203"/>
      <c r="G88" s="134"/>
      <c r="H88" s="14"/>
      <c r="I88" s="15"/>
      <c r="J88" s="101" t="b">
        <f t="shared" ref="J88:J117" si="3">IF(G88="Assistència de 20h a 50h","0,25",IF(G88="Assistència de 51h a 100h","0,50",IF(G88="Assistència de 101h a 150h","0,70",IF(G88="Assistència de 151h a 200h","0,90",IF(G88="Assistència de 201h a 250h","1,15",IF(G88="Assistència més de 250h","1,40",IF(G88="Aprofitament de 20h a 50h","0,50",IF(G88="Aprofitament de 51h a 100h","1,00",IF(G88="Aprofitament de 101h a 150h","1,40",IF(G88="Aprofitament de 151h a 200h","1,80",IF(G88="Aprofitament de 201h a 250h","2,30",IF(G88="Aprofitament més de 250h","2,80"))))))))))))</f>
        <v>0</v>
      </c>
      <c r="K88" s="214"/>
    </row>
    <row r="89" spans="1:1023" ht="15">
      <c r="A89" s="125"/>
      <c r="B89" s="202"/>
      <c r="C89" s="202"/>
      <c r="D89" s="202"/>
      <c r="E89" s="203"/>
      <c r="F89" s="203"/>
      <c r="G89" s="134"/>
      <c r="H89" s="14"/>
      <c r="I89" s="15"/>
      <c r="J89" s="101" t="b">
        <f t="shared" si="3"/>
        <v>0</v>
      </c>
      <c r="K89" s="135"/>
      <c r="L89" s="35"/>
      <c r="M89" s="2" t="s">
        <v>52</v>
      </c>
    </row>
    <row r="90" spans="1:1023" ht="15">
      <c r="A90" s="125"/>
      <c r="B90" s="202"/>
      <c r="C90" s="202"/>
      <c r="D90" s="202"/>
      <c r="E90" s="203"/>
      <c r="F90" s="203"/>
      <c r="G90" s="134"/>
      <c r="H90" s="14"/>
      <c r="I90" s="15"/>
      <c r="J90" s="101" t="b">
        <f t="shared" si="3"/>
        <v>0</v>
      </c>
      <c r="K90" s="135"/>
      <c r="M90" s="2" t="s">
        <v>53</v>
      </c>
    </row>
    <row r="91" spans="1:1023" ht="15">
      <c r="A91" s="125"/>
      <c r="B91" s="202"/>
      <c r="C91" s="202"/>
      <c r="D91" s="202"/>
      <c r="E91" s="203"/>
      <c r="F91" s="203"/>
      <c r="G91" s="134"/>
      <c r="H91" s="14"/>
      <c r="I91" s="15"/>
      <c r="J91" s="101" t="b">
        <f t="shared" si="3"/>
        <v>0</v>
      </c>
      <c r="K91" s="135"/>
      <c r="M91" s="2" t="s">
        <v>54</v>
      </c>
    </row>
    <row r="92" spans="1:1023" ht="15">
      <c r="A92" s="125"/>
      <c r="B92" s="202"/>
      <c r="C92" s="202"/>
      <c r="D92" s="202"/>
      <c r="E92" s="203"/>
      <c r="F92" s="203"/>
      <c r="G92" s="134"/>
      <c r="H92" s="14"/>
      <c r="I92" s="15"/>
      <c r="J92" s="101" t="b">
        <f t="shared" si="3"/>
        <v>0</v>
      </c>
      <c r="K92" s="135"/>
      <c r="M92" s="2" t="s">
        <v>55</v>
      </c>
    </row>
    <row r="93" spans="1:1023" ht="15">
      <c r="A93" s="125"/>
      <c r="B93" s="202"/>
      <c r="C93" s="202"/>
      <c r="D93" s="202"/>
      <c r="E93" s="203"/>
      <c r="F93" s="203"/>
      <c r="G93" s="134"/>
      <c r="H93" s="14"/>
      <c r="I93" s="15"/>
      <c r="J93" s="101" t="b">
        <f t="shared" si="3"/>
        <v>0</v>
      </c>
      <c r="K93" s="135"/>
      <c r="M93" s="2" t="s">
        <v>56</v>
      </c>
    </row>
    <row r="94" spans="1:1023" ht="15">
      <c r="A94" s="125"/>
      <c r="B94" s="202"/>
      <c r="C94" s="202"/>
      <c r="D94" s="202"/>
      <c r="E94" s="203"/>
      <c r="F94" s="203"/>
      <c r="G94" s="134"/>
      <c r="H94" s="14"/>
      <c r="I94" s="15"/>
      <c r="J94" s="101" t="b">
        <f t="shared" si="3"/>
        <v>0</v>
      </c>
      <c r="K94" s="135"/>
      <c r="M94" s="2" t="s">
        <v>57</v>
      </c>
    </row>
    <row r="95" spans="1:1023" ht="15">
      <c r="A95" s="125"/>
      <c r="B95" s="202"/>
      <c r="C95" s="202"/>
      <c r="D95" s="202"/>
      <c r="E95" s="203"/>
      <c r="F95" s="203"/>
      <c r="G95" s="134"/>
      <c r="H95" s="14"/>
      <c r="I95" s="15"/>
      <c r="J95" s="101" t="b">
        <f t="shared" si="3"/>
        <v>0</v>
      </c>
      <c r="K95" s="135"/>
      <c r="M95" s="2" t="s">
        <v>58</v>
      </c>
    </row>
    <row r="96" spans="1:1023" ht="15">
      <c r="A96" s="125"/>
      <c r="B96" s="202"/>
      <c r="C96" s="202"/>
      <c r="D96" s="202"/>
      <c r="E96" s="203"/>
      <c r="F96" s="203"/>
      <c r="G96" s="134"/>
      <c r="H96" s="14"/>
      <c r="I96" s="15"/>
      <c r="J96" s="101" t="b">
        <f t="shared" si="3"/>
        <v>0</v>
      </c>
      <c r="K96" s="135"/>
      <c r="M96" s="2" t="s">
        <v>59</v>
      </c>
    </row>
    <row r="97" spans="1:13" ht="15">
      <c r="A97" s="125"/>
      <c r="B97" s="202"/>
      <c r="C97" s="202"/>
      <c r="D97" s="202"/>
      <c r="E97" s="203"/>
      <c r="F97" s="203"/>
      <c r="G97" s="134"/>
      <c r="H97" s="14"/>
      <c r="I97" s="15"/>
      <c r="J97" s="101" t="b">
        <f t="shared" si="3"/>
        <v>0</v>
      </c>
      <c r="K97" s="135"/>
      <c r="M97" s="2" t="s">
        <v>60</v>
      </c>
    </row>
    <row r="98" spans="1:13" ht="15">
      <c r="A98" s="125"/>
      <c r="B98" s="202"/>
      <c r="C98" s="202"/>
      <c r="D98" s="202"/>
      <c r="E98" s="203"/>
      <c r="F98" s="203"/>
      <c r="G98" s="134"/>
      <c r="H98" s="14"/>
      <c r="I98" s="15"/>
      <c r="J98" s="101" t="b">
        <f t="shared" si="3"/>
        <v>0</v>
      </c>
      <c r="K98" s="135"/>
      <c r="M98" s="2" t="s">
        <v>61</v>
      </c>
    </row>
    <row r="99" spans="1:13" ht="15">
      <c r="A99" s="125"/>
      <c r="B99" s="202"/>
      <c r="C99" s="202"/>
      <c r="D99" s="202"/>
      <c r="E99" s="203"/>
      <c r="F99" s="203"/>
      <c r="G99" s="134"/>
      <c r="H99" s="14"/>
      <c r="I99" s="15"/>
      <c r="J99" s="101" t="b">
        <f t="shared" si="3"/>
        <v>0</v>
      </c>
      <c r="K99" s="135"/>
      <c r="M99" s="2" t="s">
        <v>62</v>
      </c>
    </row>
    <row r="100" spans="1:13" ht="15">
      <c r="A100" s="125"/>
      <c r="B100" s="211"/>
      <c r="C100" s="211"/>
      <c r="D100" s="211"/>
      <c r="E100" s="203"/>
      <c r="F100" s="203"/>
      <c r="G100" s="134"/>
      <c r="H100" s="14"/>
      <c r="I100" s="15"/>
      <c r="J100" s="101" t="b">
        <f t="shared" si="3"/>
        <v>0</v>
      </c>
      <c r="K100" s="135"/>
      <c r="M100" s="2" t="s">
        <v>63</v>
      </c>
    </row>
    <row r="101" spans="1:13" ht="15" customHeight="1">
      <c r="A101" s="125"/>
      <c r="B101" s="202"/>
      <c r="C101" s="202"/>
      <c r="D101" s="202"/>
      <c r="E101" s="203"/>
      <c r="F101" s="203"/>
      <c r="G101" s="134"/>
      <c r="H101" s="14"/>
      <c r="I101" s="15"/>
      <c r="J101" s="101" t="b">
        <f t="shared" si="3"/>
        <v>0</v>
      </c>
      <c r="K101" s="135"/>
    </row>
    <row r="102" spans="1:13" ht="15" customHeight="1">
      <c r="A102" s="125"/>
      <c r="B102" s="211"/>
      <c r="C102" s="211"/>
      <c r="D102" s="211"/>
      <c r="E102" s="203"/>
      <c r="F102" s="203"/>
      <c r="G102" s="134"/>
      <c r="H102" s="14"/>
      <c r="I102" s="15"/>
      <c r="J102" s="101" t="b">
        <f t="shared" si="3"/>
        <v>0</v>
      </c>
      <c r="K102" s="135"/>
    </row>
    <row r="103" spans="1:13" ht="15" customHeight="1">
      <c r="A103" s="125"/>
      <c r="B103" s="202"/>
      <c r="C103" s="202"/>
      <c r="D103" s="202"/>
      <c r="E103" s="203"/>
      <c r="F103" s="203"/>
      <c r="G103" s="134"/>
      <c r="H103" s="14"/>
      <c r="I103" s="15"/>
      <c r="J103" s="101" t="b">
        <f t="shared" si="3"/>
        <v>0</v>
      </c>
      <c r="K103" s="135"/>
    </row>
    <row r="104" spans="1:13" ht="15" customHeight="1">
      <c r="A104" s="125"/>
      <c r="B104" s="202"/>
      <c r="C104" s="202"/>
      <c r="D104" s="202"/>
      <c r="E104" s="203"/>
      <c r="F104" s="203"/>
      <c r="G104" s="134"/>
      <c r="H104" s="14"/>
      <c r="I104" s="15"/>
      <c r="J104" s="101" t="b">
        <f t="shared" si="3"/>
        <v>0</v>
      </c>
      <c r="K104" s="135"/>
    </row>
    <row r="105" spans="1:13" ht="15" customHeight="1">
      <c r="A105" s="125"/>
      <c r="B105" s="202"/>
      <c r="C105" s="202"/>
      <c r="D105" s="202"/>
      <c r="E105" s="203"/>
      <c r="F105" s="203"/>
      <c r="G105" s="134"/>
      <c r="H105" s="14"/>
      <c r="I105" s="15"/>
      <c r="J105" s="101" t="b">
        <f t="shared" si="3"/>
        <v>0</v>
      </c>
      <c r="K105" s="135"/>
    </row>
    <row r="106" spans="1:13" ht="15" customHeight="1">
      <c r="A106" s="125"/>
      <c r="B106" s="202"/>
      <c r="C106" s="202"/>
      <c r="D106" s="202"/>
      <c r="E106" s="203"/>
      <c r="F106" s="203"/>
      <c r="G106" s="134"/>
      <c r="H106" s="14"/>
      <c r="I106" s="15"/>
      <c r="J106" s="101" t="b">
        <f t="shared" si="3"/>
        <v>0</v>
      </c>
      <c r="K106" s="135"/>
      <c r="L106" s="35"/>
    </row>
    <row r="107" spans="1:13" ht="15" customHeight="1">
      <c r="A107" s="125"/>
      <c r="B107" s="239"/>
      <c r="C107" s="240"/>
      <c r="D107" s="241"/>
      <c r="E107" s="242"/>
      <c r="F107" s="243"/>
      <c r="G107" s="134"/>
      <c r="H107" s="14"/>
      <c r="I107" s="15"/>
      <c r="J107" s="101" t="b">
        <f t="shared" si="3"/>
        <v>0</v>
      </c>
      <c r="K107" s="135"/>
      <c r="L107" s="35"/>
    </row>
    <row r="108" spans="1:13" ht="15" customHeight="1">
      <c r="A108" s="125"/>
      <c r="B108" s="239"/>
      <c r="C108" s="240"/>
      <c r="D108" s="241"/>
      <c r="E108" s="242"/>
      <c r="F108" s="243"/>
      <c r="G108" s="134"/>
      <c r="H108" s="14"/>
      <c r="I108" s="15"/>
      <c r="J108" s="101" t="b">
        <f t="shared" si="3"/>
        <v>0</v>
      </c>
      <c r="K108" s="135"/>
      <c r="L108" s="35"/>
    </row>
    <row r="109" spans="1:13" ht="15" customHeight="1">
      <c r="A109" s="125"/>
      <c r="B109" s="239"/>
      <c r="C109" s="240"/>
      <c r="D109" s="241"/>
      <c r="E109" s="242"/>
      <c r="F109" s="243"/>
      <c r="G109" s="134"/>
      <c r="H109" s="14"/>
      <c r="I109" s="15"/>
      <c r="J109" s="101" t="b">
        <f t="shared" si="3"/>
        <v>0</v>
      </c>
      <c r="K109" s="135"/>
      <c r="L109" s="35"/>
    </row>
    <row r="110" spans="1:13" ht="15" customHeight="1">
      <c r="A110" s="125"/>
      <c r="B110" s="239"/>
      <c r="C110" s="240"/>
      <c r="D110" s="241"/>
      <c r="E110" s="242"/>
      <c r="F110" s="243"/>
      <c r="G110" s="134"/>
      <c r="H110" s="14"/>
      <c r="I110" s="15"/>
      <c r="J110" s="101" t="b">
        <f t="shared" si="3"/>
        <v>0</v>
      </c>
      <c r="K110" s="135"/>
      <c r="L110" s="35"/>
    </row>
    <row r="111" spans="1:13" ht="15" customHeight="1">
      <c r="A111" s="125"/>
      <c r="B111" s="239"/>
      <c r="C111" s="240"/>
      <c r="D111" s="241"/>
      <c r="E111" s="242"/>
      <c r="F111" s="243"/>
      <c r="G111" s="134"/>
      <c r="H111" s="14"/>
      <c r="I111" s="15"/>
      <c r="J111" s="101" t="b">
        <f t="shared" si="3"/>
        <v>0</v>
      </c>
      <c r="K111" s="135"/>
      <c r="L111" s="35"/>
    </row>
    <row r="112" spans="1:13" ht="15" customHeight="1">
      <c r="A112" s="125"/>
      <c r="B112" s="239"/>
      <c r="C112" s="240"/>
      <c r="D112" s="241"/>
      <c r="E112" s="242"/>
      <c r="F112" s="243"/>
      <c r="G112" s="134"/>
      <c r="H112" s="14"/>
      <c r="I112" s="15"/>
      <c r="J112" s="101" t="b">
        <f t="shared" si="3"/>
        <v>0</v>
      </c>
      <c r="K112" s="135"/>
      <c r="L112" s="35"/>
    </row>
    <row r="113" spans="1:15" ht="15" customHeight="1">
      <c r="A113" s="125"/>
      <c r="B113" s="239"/>
      <c r="C113" s="240"/>
      <c r="D113" s="241"/>
      <c r="E113" s="242"/>
      <c r="F113" s="243"/>
      <c r="G113" s="134"/>
      <c r="H113" s="14"/>
      <c r="I113" s="15"/>
      <c r="J113" s="101" t="b">
        <f t="shared" si="3"/>
        <v>0</v>
      </c>
      <c r="K113" s="135"/>
      <c r="L113" s="35"/>
    </row>
    <row r="114" spans="1:15" ht="15" customHeight="1">
      <c r="A114" s="125"/>
      <c r="B114" s="239"/>
      <c r="C114" s="240"/>
      <c r="D114" s="241"/>
      <c r="E114" s="242"/>
      <c r="F114" s="243"/>
      <c r="G114" s="134"/>
      <c r="H114" s="14"/>
      <c r="I114" s="15"/>
      <c r="J114" s="101" t="b">
        <f t="shared" si="3"/>
        <v>0</v>
      </c>
      <c r="K114" s="135"/>
      <c r="L114" s="35"/>
    </row>
    <row r="115" spans="1:15" ht="15" customHeight="1">
      <c r="A115" s="125"/>
      <c r="B115" s="239"/>
      <c r="C115" s="240"/>
      <c r="D115" s="241"/>
      <c r="E115" s="242"/>
      <c r="F115" s="243"/>
      <c r="G115" s="134"/>
      <c r="H115" s="14"/>
      <c r="I115" s="15"/>
      <c r="J115" s="101" t="b">
        <f t="shared" si="3"/>
        <v>0</v>
      </c>
      <c r="K115" s="135"/>
      <c r="L115" s="35"/>
    </row>
    <row r="116" spans="1:15" ht="15" customHeight="1">
      <c r="A116" s="125"/>
      <c r="B116" s="239"/>
      <c r="C116" s="240"/>
      <c r="D116" s="241"/>
      <c r="E116" s="242"/>
      <c r="F116" s="243"/>
      <c r="G116" s="134"/>
      <c r="H116" s="14"/>
      <c r="I116" s="15"/>
      <c r="J116" s="101" t="b">
        <f t="shared" si="3"/>
        <v>0</v>
      </c>
      <c r="K116" s="135"/>
      <c r="L116" s="35"/>
    </row>
    <row r="117" spans="1:15" ht="15" customHeight="1">
      <c r="A117" s="48"/>
      <c r="B117" s="202"/>
      <c r="C117" s="202"/>
      <c r="D117" s="202"/>
      <c r="E117" s="203"/>
      <c r="F117" s="203"/>
      <c r="G117" s="134"/>
      <c r="H117" s="14"/>
      <c r="I117" s="15"/>
      <c r="J117" s="101" t="b">
        <f t="shared" si="3"/>
        <v>0</v>
      </c>
      <c r="K117" s="135"/>
    </row>
    <row r="118" spans="1:15" ht="15" customHeight="1">
      <c r="A118" s="12"/>
      <c r="B118" s="13"/>
      <c r="C118" s="13"/>
      <c r="D118" s="13"/>
      <c r="E118" s="13"/>
      <c r="F118" s="13"/>
      <c r="G118" s="204" t="s">
        <v>49</v>
      </c>
      <c r="H118" s="204"/>
      <c r="I118" s="204"/>
      <c r="J118" s="79">
        <f>SUM(J88+J89+J90+J91+J92+J93+J94+J95+J96+J97+J98+J99+J100+J101+J102+J103+J104+J105+J106+J117)</f>
        <v>0</v>
      </c>
      <c r="K118" s="90"/>
    </row>
    <row r="119" spans="1:15" ht="15" customHeight="1">
      <c r="A119" s="12"/>
      <c r="B119" s="13"/>
      <c r="C119" s="13"/>
      <c r="D119" s="13"/>
      <c r="E119" s="13"/>
      <c r="F119" s="13"/>
      <c r="G119" s="204"/>
      <c r="H119" s="204"/>
      <c r="I119" s="204"/>
      <c r="J119" s="79">
        <f>SUM(J85+J118)</f>
        <v>0</v>
      </c>
      <c r="K119" s="90"/>
    </row>
    <row r="120" spans="1:15" ht="15" customHeight="1">
      <c r="A120" s="12"/>
      <c r="B120" s="13"/>
      <c r="C120" s="13"/>
      <c r="D120" s="13"/>
      <c r="E120" s="13"/>
      <c r="F120" s="13"/>
      <c r="G120" s="205" t="s">
        <v>64</v>
      </c>
      <c r="H120" s="205"/>
      <c r="I120" s="205"/>
      <c r="J120" s="136">
        <f>IF((J119)&gt;15,"15,00",(J119))</f>
        <v>0</v>
      </c>
      <c r="K120" s="137"/>
    </row>
    <row r="121" spans="1:15" ht="15" customHeight="1">
      <c r="A121" s="12"/>
      <c r="B121" s="13"/>
      <c r="C121" s="13"/>
      <c r="D121" s="13"/>
      <c r="E121" s="13"/>
      <c r="F121" s="13"/>
      <c r="G121" s="138"/>
      <c r="H121" s="138"/>
      <c r="I121" s="138"/>
      <c r="J121" s="139"/>
      <c r="K121" s="140"/>
    </row>
    <row r="122" spans="1:15" ht="15" customHeight="1">
      <c r="A122" s="12"/>
      <c r="B122" s="13"/>
      <c r="C122" s="13"/>
      <c r="D122" s="13"/>
      <c r="E122" s="13"/>
      <c r="F122" s="13"/>
      <c r="G122" s="82"/>
      <c r="H122" s="82"/>
      <c r="I122" s="82"/>
      <c r="J122" s="83"/>
      <c r="K122" s="141"/>
    </row>
    <row r="123" spans="1:15" ht="15.75" customHeight="1">
      <c r="A123" s="93"/>
      <c r="B123" s="206" t="s">
        <v>65</v>
      </c>
      <c r="C123" s="206"/>
      <c r="D123" s="206"/>
      <c r="E123" s="206"/>
      <c r="F123" s="206"/>
      <c r="G123" s="206"/>
      <c r="H123" s="206"/>
      <c r="I123" s="206"/>
      <c r="J123" s="206"/>
      <c r="K123" s="206"/>
      <c r="O123" s="2" t="s">
        <v>30</v>
      </c>
    </row>
    <row r="124" spans="1:15" ht="15" customHeight="1">
      <c r="A124" s="142"/>
      <c r="B124" s="207" t="s">
        <v>66</v>
      </c>
      <c r="C124" s="207"/>
      <c r="D124" s="143"/>
      <c r="E124" s="144"/>
      <c r="F124" s="13"/>
      <c r="G124" s="145"/>
      <c r="H124" s="146"/>
      <c r="I124" s="15"/>
      <c r="J124" s="208" t="s">
        <v>20</v>
      </c>
      <c r="K124" s="209" t="s">
        <v>21</v>
      </c>
      <c r="M124" s="148"/>
      <c r="N124" s="149"/>
    </row>
    <row r="125" spans="1:15" s="13" customFormat="1" ht="24" customHeight="1">
      <c r="A125" s="94" t="s">
        <v>11</v>
      </c>
      <c r="B125" s="150" t="s">
        <v>67</v>
      </c>
      <c r="C125" s="150" t="s">
        <v>68</v>
      </c>
      <c r="D125" s="151"/>
      <c r="E125" s="151"/>
      <c r="F125" s="151"/>
      <c r="G125" s="151"/>
      <c r="H125" s="151"/>
      <c r="I125" s="151"/>
      <c r="J125" s="208"/>
      <c r="K125" s="209"/>
    </row>
    <row r="126" spans="1:15" s="13" customFormat="1" ht="21.75" customHeight="1">
      <c r="A126" s="152"/>
      <c r="B126" s="46" t="s">
        <v>69</v>
      </c>
      <c r="C126" s="46"/>
      <c r="D126" s="151"/>
      <c r="E126" s="151"/>
      <c r="F126" s="151"/>
      <c r="G126" s="151"/>
      <c r="H126" s="151"/>
      <c r="I126" s="151"/>
      <c r="J126" s="101" t="b">
        <f>IF(C126="A1","0,50",IF(C126="A2","1,00",IF(C126="B1","1,50",IF(C126="B2","2,00",IF(C126="C1","2,50",IF(C126="C2","3,50"))))))</f>
        <v>0</v>
      </c>
      <c r="K126" s="135"/>
      <c r="L126" s="2"/>
      <c r="M126" s="2"/>
    </row>
    <row r="127" spans="1:15" s="13" customFormat="1" ht="21.75" hidden="1" customHeight="1">
      <c r="A127" s="152"/>
      <c r="B127" s="46" t="s">
        <v>69</v>
      </c>
      <c r="C127" s="46"/>
      <c r="D127" s="151"/>
      <c r="E127" s="151"/>
      <c r="F127" s="151"/>
      <c r="G127" s="151"/>
      <c r="H127" s="151"/>
      <c r="I127" s="151"/>
      <c r="J127" s="101" t="b">
        <f>IF(C127="A2","0,20",IF(C127="B1","0,30",IF(C127="B2","0,40",IF(C127="C1","0,65",IF(C127="C2","0,75")))))</f>
        <v>0</v>
      </c>
      <c r="K127" s="135"/>
      <c r="L127" s="2"/>
      <c r="M127" s="2"/>
      <c r="N127" s="13" t="s">
        <v>70</v>
      </c>
    </row>
    <row r="128" spans="1:15" s="13" customFormat="1" ht="17.25" hidden="1" customHeight="1">
      <c r="A128" s="45"/>
      <c r="B128" s="46" t="s">
        <v>69</v>
      </c>
      <c r="C128" s="46"/>
      <c r="D128" s="151"/>
      <c r="E128" s="151"/>
      <c r="F128" s="151"/>
      <c r="G128" s="151"/>
      <c r="H128" s="151"/>
      <c r="I128" s="151"/>
      <c r="J128" s="101" t="b">
        <f>IF(C128="A2","0,20",IF(C128="B1","0,30",IF(C128="B2","0,40",IF(C128="C1","0,65",IF(C128="C2","0,75")))))</f>
        <v>0</v>
      </c>
      <c r="K128" s="135"/>
      <c r="L128" s="148"/>
      <c r="M128" s="2"/>
      <c r="N128" s="13" t="s">
        <v>71</v>
      </c>
    </row>
    <row r="129" spans="1:14" s="13" customFormat="1" ht="17.25" hidden="1" customHeight="1">
      <c r="A129" s="45"/>
      <c r="B129" s="46" t="s">
        <v>69</v>
      </c>
      <c r="C129" s="46"/>
      <c r="D129" s="151"/>
      <c r="E129" s="151"/>
      <c r="F129" s="151"/>
      <c r="G129" s="151"/>
      <c r="H129" s="151"/>
      <c r="I129" s="151"/>
      <c r="J129" s="101" t="b">
        <f>IF(C129="A2","0,20",IF(C129="B1","0,30",IF(C129="B2","0,40",IF(C129="C1","0,65",IF(C129="C2","0,75")))))</f>
        <v>0</v>
      </c>
      <c r="K129" s="135"/>
      <c r="L129" s="148"/>
      <c r="M129" s="2"/>
      <c r="N129" s="13" t="s">
        <v>72</v>
      </c>
    </row>
    <row r="130" spans="1:14" s="13" customFormat="1" ht="17.25" hidden="1" customHeight="1">
      <c r="A130" s="45"/>
      <c r="B130" s="46" t="s">
        <v>69</v>
      </c>
      <c r="C130" s="46"/>
      <c r="D130" s="151"/>
      <c r="E130" s="151"/>
      <c r="F130" s="151"/>
      <c r="G130" s="151"/>
      <c r="H130" s="151"/>
      <c r="I130" s="151"/>
      <c r="J130" s="101" t="b">
        <f>IF(C130="A2","0,20",IF(C130="B1","0,30",IF(C130="B2","0,40",IF(C130="C1","0,65",IF(C130="C2","0,75")))))</f>
        <v>0</v>
      </c>
      <c r="K130" s="135"/>
      <c r="M130" s="2"/>
      <c r="N130" s="13" t="s">
        <v>73</v>
      </c>
    </row>
    <row r="131" spans="1:14" s="13" customFormat="1" ht="17.25" customHeight="1">
      <c r="A131" s="12"/>
      <c r="B131" s="153"/>
      <c r="C131" s="153"/>
      <c r="D131" s="151"/>
      <c r="E131" s="151"/>
      <c r="F131" s="151"/>
      <c r="G131" s="204" t="s">
        <v>74</v>
      </c>
      <c r="H131" s="204"/>
      <c r="I131" s="204"/>
      <c r="J131" s="79">
        <f>IF((J126+J127+J128+J129+J130)&gt;4,4,J126+J127+J128+J129+J130)</f>
        <v>0</v>
      </c>
      <c r="K131" s="135"/>
    </row>
    <row r="132" spans="1:14" ht="15" customHeight="1">
      <c r="A132" s="154"/>
      <c r="B132" s="210" t="s">
        <v>75</v>
      </c>
      <c r="C132" s="210"/>
      <c r="D132" s="143"/>
      <c r="E132" s="144"/>
      <c r="F132" s="13"/>
      <c r="G132" s="145"/>
      <c r="H132" s="146"/>
      <c r="I132" s="15"/>
      <c r="J132" s="208" t="s">
        <v>20</v>
      </c>
      <c r="K132" s="209" t="s">
        <v>21</v>
      </c>
      <c r="M132" s="148"/>
      <c r="N132" s="149"/>
    </row>
    <row r="133" spans="1:14" s="13" customFormat="1" ht="24" customHeight="1">
      <c r="A133" s="94" t="s">
        <v>11</v>
      </c>
      <c r="B133" s="150" t="s">
        <v>67</v>
      </c>
      <c r="C133" s="150" t="s">
        <v>68</v>
      </c>
      <c r="D133" s="151"/>
      <c r="E133" s="151"/>
      <c r="F133" s="151"/>
      <c r="G133" s="151"/>
      <c r="H133" s="151"/>
      <c r="I133" s="151"/>
      <c r="J133" s="208"/>
      <c r="K133" s="209"/>
      <c r="M133" s="13" t="s">
        <v>76</v>
      </c>
      <c r="N133" s="13" t="s">
        <v>77</v>
      </c>
    </row>
    <row r="134" spans="1:14" s="13" customFormat="1" ht="21.75" customHeight="1">
      <c r="A134" s="152"/>
      <c r="B134" s="46"/>
      <c r="C134" s="46"/>
      <c r="D134" s="151"/>
      <c r="E134" s="151"/>
      <c r="F134" s="151"/>
      <c r="G134" s="151"/>
      <c r="H134" s="151"/>
      <c r="I134" s="151"/>
      <c r="J134" s="101" t="b">
        <f>IF(C134="1A2","0,01",IF(C134="2A2","0,02",IF(C134="1B1","0,06",IF(C134="2B1","0,08",IF(C134="1B2","0,10",IF(C134="2B2","0,30",IF(C134="1C1","0,50",IF(C134="2C1","0,70",IF(C134="1C2","0,80",IF(C134="2C2","1"))))))))))</f>
        <v>0</v>
      </c>
      <c r="K134" s="135"/>
      <c r="L134" s="2"/>
      <c r="M134" s="2" t="s">
        <v>78</v>
      </c>
      <c r="N134" s="13" t="s">
        <v>79</v>
      </c>
    </row>
    <row r="135" spans="1:14" s="13" customFormat="1" ht="21.75" customHeight="1">
      <c r="A135" s="152"/>
      <c r="B135" s="46"/>
      <c r="C135" s="46"/>
      <c r="D135" s="151"/>
      <c r="E135" s="151"/>
      <c r="F135" s="151"/>
      <c r="G135" s="151"/>
      <c r="H135" s="151"/>
      <c r="I135" s="151"/>
      <c r="J135" s="101" t="b">
        <f>IF(C135="1A2","0,01",IF(C135="2A2","0,02",IF(C135="1B1","0,06",IF(C135="2B1","0,08",IF(C135="1B2","0,10",IF(C135="2B2","0,30",IF(C135="1C1","0,50",IF(C135="2C1","0,70",IF(C135="1C2","0,80",IF(C135="2C2","1"))))))))))</f>
        <v>0</v>
      </c>
      <c r="K135" s="135"/>
      <c r="L135" s="2"/>
      <c r="M135" s="2" t="s">
        <v>80</v>
      </c>
      <c r="N135" s="13" t="s">
        <v>70</v>
      </c>
    </row>
    <row r="136" spans="1:14" s="13" customFormat="1" ht="17.25" customHeight="1">
      <c r="A136" s="45"/>
      <c r="B136" s="46"/>
      <c r="C136" s="46"/>
      <c r="D136" s="151"/>
      <c r="E136" s="151"/>
      <c r="F136" s="151"/>
      <c r="G136" s="151"/>
      <c r="H136" s="151"/>
      <c r="I136" s="151"/>
      <c r="J136" s="101" t="b">
        <f>IF(C136="1A2","0,01",IF(C136="2A2","0,02",IF(C136="1B1","0,06",IF(C136="2B1","0,08",IF(C136="1B2","0,10",IF(C136="2B2","0,30",IF(C136="1C1","0,50",IF(C136="2C1","0,70",IF(C136="1C2","0,80",IF(C136="2C2","1"))))))))))</f>
        <v>0</v>
      </c>
      <c r="K136" s="135"/>
      <c r="L136" s="148"/>
      <c r="M136" s="2" t="s">
        <v>81</v>
      </c>
      <c r="N136" s="13" t="s">
        <v>71</v>
      </c>
    </row>
    <row r="137" spans="1:14" s="13" customFormat="1" ht="17.25" customHeight="1">
      <c r="A137" s="45"/>
      <c r="B137" s="46"/>
      <c r="C137" s="46"/>
      <c r="D137" s="151"/>
      <c r="E137" s="151"/>
      <c r="F137" s="151"/>
      <c r="G137" s="151"/>
      <c r="H137" s="151"/>
      <c r="I137" s="151"/>
      <c r="J137" s="101" t="b">
        <f>IF(C137="1A2","0,01",IF(C137="2A2","0,02",IF(C137="1B1","0,06",IF(C137="2B1","0,08",IF(C137="1B2","0,10",IF(C137="2B2","0,30",IF(C137="1C1","0,50",IF(C137="2C1","0,70",IF(C137="1C2","0,80",IF(C137="2C2","1"))))))))))</f>
        <v>0</v>
      </c>
      <c r="K137" s="135"/>
      <c r="L137" s="148"/>
      <c r="M137" s="2" t="s">
        <v>82</v>
      </c>
      <c r="N137" s="13" t="s">
        <v>72</v>
      </c>
    </row>
    <row r="138" spans="1:14" s="13" customFormat="1" ht="17.25" customHeight="1">
      <c r="A138" s="45"/>
      <c r="B138" s="46"/>
      <c r="C138" s="46"/>
      <c r="D138" s="151"/>
      <c r="E138" s="151"/>
      <c r="F138" s="151"/>
      <c r="G138" s="151"/>
      <c r="H138" s="151"/>
      <c r="I138" s="151"/>
      <c r="J138" s="101" t="b">
        <f>IF(C138="1A2","0,01",IF(C138="2A2","0,02",IF(C138="1B1","0,06",IF(C138="2B1","0,08",IF(C138="1B2","0,10",IF(C138="2B2","0,30",IF(C138="1C1","0,50",IF(C138="2C1","0,70",IF(C138="1C2","0,80",IF(C138="2C2","1"))))))))))</f>
        <v>0</v>
      </c>
      <c r="K138" s="135"/>
      <c r="M138" s="2" t="s">
        <v>83</v>
      </c>
      <c r="N138" s="13" t="s">
        <v>73</v>
      </c>
    </row>
    <row r="139" spans="1:14" s="13" customFormat="1" ht="17.25" customHeight="1">
      <c r="A139" s="12"/>
      <c r="B139" s="153"/>
      <c r="C139" s="153"/>
      <c r="D139" s="151"/>
      <c r="E139" s="151"/>
      <c r="F139" s="151"/>
      <c r="G139" s="204" t="s">
        <v>84</v>
      </c>
      <c r="H139" s="204"/>
      <c r="I139" s="204"/>
      <c r="J139" s="79">
        <f>IF((J134+J135+J136+J137+J138)&gt;1,1,J134+J135+J136+J137+J138)</f>
        <v>0</v>
      </c>
      <c r="K139" s="155"/>
      <c r="M139" s="13" t="s">
        <v>85</v>
      </c>
    </row>
    <row r="140" spans="1:14" ht="18.95" customHeight="1">
      <c r="A140" s="154"/>
      <c r="B140" s="13"/>
      <c r="C140" s="196" t="s">
        <v>86</v>
      </c>
      <c r="D140" s="196"/>
      <c r="E140" s="196"/>
      <c r="F140" s="196"/>
      <c r="G140" s="196"/>
      <c r="H140" s="196"/>
      <c r="I140" s="196"/>
      <c r="J140" s="156">
        <f>IF((J131+J139)&gt;5,"5,00",(J131+J139))</f>
        <v>0</v>
      </c>
      <c r="K140" s="157"/>
      <c r="M140" s="2" t="s">
        <v>87</v>
      </c>
    </row>
    <row r="141" spans="1:14" ht="18.95" customHeight="1">
      <c r="A141" s="154"/>
      <c r="B141" s="13"/>
      <c r="C141" s="158"/>
      <c r="D141" s="158"/>
      <c r="E141" s="158"/>
      <c r="F141" s="158"/>
      <c r="G141" s="158"/>
      <c r="H141" s="158"/>
      <c r="I141" s="158"/>
      <c r="J141" s="159"/>
      <c r="K141" s="160"/>
      <c r="M141" s="2" t="s">
        <v>88</v>
      </c>
    </row>
    <row r="142" spans="1:14" ht="18.95" customHeight="1">
      <c r="A142" s="154"/>
      <c r="B142" s="13"/>
      <c r="C142" s="158"/>
      <c r="D142" s="158"/>
      <c r="E142" s="158"/>
      <c r="F142" s="158"/>
      <c r="G142" s="158"/>
      <c r="H142" s="158"/>
      <c r="I142" s="158"/>
      <c r="J142" s="159"/>
      <c r="K142" s="160"/>
      <c r="M142" s="13" t="s">
        <v>89</v>
      </c>
    </row>
    <row r="143" spans="1:14">
      <c r="A143" s="154"/>
      <c r="B143" s="151"/>
      <c r="C143" s="151"/>
      <c r="D143" s="151"/>
      <c r="E143" s="151"/>
      <c r="F143" s="151"/>
      <c r="G143" s="82"/>
      <c r="H143" s="82"/>
      <c r="I143" s="82"/>
      <c r="J143" s="83"/>
      <c r="K143" s="161"/>
      <c r="M143"/>
    </row>
    <row r="144" spans="1:14">
      <c r="A144" s="154"/>
      <c r="B144" s="151"/>
      <c r="C144" s="151"/>
      <c r="D144" s="151"/>
      <c r="E144" s="151"/>
      <c r="F144" s="151"/>
      <c r="G144" s="82"/>
      <c r="H144" s="82"/>
      <c r="I144" s="82"/>
      <c r="J144" s="83"/>
      <c r="K144" s="161"/>
    </row>
    <row r="145" spans="1:14">
      <c r="A145" s="162"/>
      <c r="B145" s="163"/>
      <c r="C145" s="163"/>
      <c r="D145" s="163"/>
      <c r="E145" s="163"/>
      <c r="F145" s="163"/>
      <c r="G145" s="70"/>
      <c r="H145" s="70"/>
      <c r="I145" s="70"/>
      <c r="J145" s="71"/>
      <c r="K145" s="164"/>
      <c r="M145"/>
    </row>
    <row r="146" spans="1:14" ht="15" customHeight="1">
      <c r="A146" s="165"/>
      <c r="B146" s="197" t="s">
        <v>90</v>
      </c>
      <c r="C146" s="197"/>
      <c r="D146" s="197"/>
      <c r="E146" s="197"/>
      <c r="F146" s="65"/>
      <c r="G146" s="166"/>
      <c r="H146" s="167"/>
      <c r="I146" s="168"/>
      <c r="J146" s="208"/>
      <c r="K146" s="209"/>
      <c r="M146" s="169"/>
      <c r="N146" s="149"/>
    </row>
    <row r="147" spans="1:14" s="13" customFormat="1" ht="21" customHeight="1">
      <c r="A147" s="94" t="s">
        <v>91</v>
      </c>
      <c r="B147" s="150"/>
      <c r="C147" s="198" t="s">
        <v>92</v>
      </c>
      <c r="D147" s="198"/>
      <c r="E147" s="198"/>
      <c r="F147" s="151"/>
      <c r="G147" s="151"/>
      <c r="H147" s="151"/>
      <c r="I147" s="151"/>
      <c r="J147" s="208"/>
      <c r="K147" s="209"/>
      <c r="M147" s="169"/>
    </row>
    <row r="148" spans="1:14" s="13" customFormat="1" ht="30" customHeight="1">
      <c r="A148" s="152"/>
      <c r="B148" s="188"/>
      <c r="C148" s="194"/>
      <c r="D148" s="194"/>
      <c r="E148" s="194"/>
      <c r="F148" s="151"/>
      <c r="G148" s="151"/>
      <c r="H148" s="151"/>
      <c r="I148" s="151"/>
      <c r="J148" s="101" t="b">
        <f>IF(B148="Condecoracions al Mèrit Policial GV","1,00",IF(B148="Condecoracions a la dedicació a la Funció Policial GV","0,75",IF(B148="Felicitacions públiques GV","0,25",IF(B148="Condecoracions altres Admon Públiques individual","0,25",IF(B148="Condecoracions altres Admon Públiques colectiva","0,15",IF(B148="Premis, distincions, felicitacions altres Admon Públiques","0,05"))))))</f>
        <v>0</v>
      </c>
      <c r="K148" s="135"/>
      <c r="L148" s="2"/>
      <c r="M148" s="2" t="s">
        <v>93</v>
      </c>
    </row>
    <row r="149" spans="1:14" s="13" customFormat="1" ht="30" customHeight="1">
      <c r="A149" s="152"/>
      <c r="B149" s="188"/>
      <c r="C149" s="194"/>
      <c r="D149" s="194"/>
      <c r="E149" s="194"/>
      <c r="F149" s="151"/>
      <c r="G149" s="151"/>
      <c r="H149" s="151"/>
      <c r="I149" s="151"/>
      <c r="J149" s="101" t="b">
        <f>IF(B149="Condecoracions al Mèrit Policial GV","1,00",IF(B149="Condecoracions a la dedicació a la Funció Policial GV","0,75",IF(B149="Felicitacions públiques GV","0,25",IF(B149="Condecoracions altres Admon Públiques individual","0,25",IF(B149="Condecoracions altres Admon Públiques colectiva","0,15",IF(B149="Premis, distincions, felicitacions altres Admon Públiques","0,05"))))))</f>
        <v>0</v>
      </c>
      <c r="K149" s="135"/>
      <c r="L149" s="2"/>
      <c r="M149" s="2" t="s">
        <v>94</v>
      </c>
    </row>
    <row r="150" spans="1:14" s="13" customFormat="1" ht="27.75" customHeight="1">
      <c r="A150" s="45"/>
      <c r="B150" s="188"/>
      <c r="C150" s="194"/>
      <c r="D150" s="194"/>
      <c r="E150" s="194"/>
      <c r="F150" s="151"/>
      <c r="G150" s="151"/>
      <c r="H150" s="151"/>
      <c r="I150" s="151"/>
      <c r="J150" s="101" t="b">
        <f>IF(B150="Condecoracions al Mèrit Policial GV","1,00",IF(B150="Condecoracions a la dedicació a la Funció Policial GV","0,75",IF(B150="Felicitacions públiques GV","0,25",IF(B150="Condecoracions altres Admon Públiques individual","0,25",IF(B150="Condecoracions altres Admon Públiques colectiva","0,15",IF(B150="Premis, distincions, felicitacions altres Admon Públiques","0,05"))))))</f>
        <v>0</v>
      </c>
      <c r="K150" s="135"/>
      <c r="M150" s="13" t="s">
        <v>107</v>
      </c>
    </row>
    <row r="151" spans="1:14" s="13" customFormat="1" ht="17.25" customHeight="1">
      <c r="A151" s="12"/>
      <c r="B151" s="153"/>
      <c r="C151" s="153"/>
      <c r="D151" s="151"/>
      <c r="E151" s="151"/>
      <c r="F151" s="151"/>
      <c r="G151" s="195"/>
      <c r="H151" s="195"/>
      <c r="I151" s="195"/>
      <c r="J151" s="101"/>
      <c r="K151" s="170"/>
      <c r="M151" s="2" t="s">
        <v>108</v>
      </c>
    </row>
    <row r="152" spans="1:14" ht="17.25" customHeight="1">
      <c r="A152" s="12"/>
      <c r="B152" s="13"/>
      <c r="C152" s="196" t="s">
        <v>97</v>
      </c>
      <c r="D152" s="196"/>
      <c r="E152" s="196"/>
      <c r="F152" s="196"/>
      <c r="G152" s="196"/>
      <c r="H152" s="196"/>
      <c r="I152" s="196"/>
      <c r="J152" s="79">
        <f>IF((J148+J149+J150)&gt;2,"2,00",(J148+J149+J150))</f>
        <v>0</v>
      </c>
      <c r="K152" s="90"/>
      <c r="M152" s="2" t="s">
        <v>95</v>
      </c>
    </row>
    <row r="153" spans="1:14" ht="17.25" customHeight="1">
      <c r="A153" s="154"/>
      <c r="B153" s="197" t="s">
        <v>98</v>
      </c>
      <c r="C153" s="197"/>
      <c r="D153" s="197"/>
      <c r="E153" s="197"/>
      <c r="F153" s="13"/>
      <c r="G153" s="145"/>
      <c r="H153" s="146"/>
      <c r="I153" s="15"/>
      <c r="J153" s="147"/>
      <c r="K153" s="34"/>
      <c r="M153" s="2" t="s">
        <v>96</v>
      </c>
    </row>
    <row r="154" spans="1:14" ht="17.25" customHeight="1">
      <c r="A154" s="94" t="s">
        <v>91</v>
      </c>
      <c r="B154" s="150"/>
      <c r="C154" s="198" t="s">
        <v>92</v>
      </c>
      <c r="D154" s="198"/>
      <c r="E154" s="198"/>
      <c r="F154" s="151"/>
      <c r="G154" s="151"/>
      <c r="H154" s="151"/>
      <c r="I154" s="151"/>
      <c r="J154" s="147"/>
      <c r="K154" s="34"/>
    </row>
    <row r="155" spans="1:14" ht="17.25" customHeight="1">
      <c r="A155" s="152"/>
      <c r="B155" s="46"/>
      <c r="C155" s="194"/>
      <c r="D155" s="194"/>
      <c r="E155" s="194"/>
      <c r="F155" s="151"/>
      <c r="G155" s="151"/>
      <c r="H155" s="151"/>
      <c r="I155" s="151"/>
      <c r="J155" s="101" t="b">
        <f>IF(B155="Assistència conferències…","0,10",IF(B155="Ponent conferències…","0,50",IF(B155="Publicaciones funció policial","0,10")))</f>
        <v>0</v>
      </c>
      <c r="K155" s="135"/>
      <c r="M155" s="2" t="s">
        <v>99</v>
      </c>
    </row>
    <row r="156" spans="1:14" ht="17.25" customHeight="1">
      <c r="A156" s="152"/>
      <c r="B156" s="46"/>
      <c r="C156" s="194"/>
      <c r="D156" s="194"/>
      <c r="E156" s="194"/>
      <c r="F156" s="151"/>
      <c r="G156" s="151"/>
      <c r="H156" s="151"/>
      <c r="I156" s="151"/>
      <c r="J156" s="101" t="b">
        <f>IF(B156="Assistència conferències…","0,10",IF(B156="Ponent conferències…","0,50",IF(B156="Publicaciones funció policial","0,10")))</f>
        <v>0</v>
      </c>
      <c r="K156" s="135"/>
      <c r="M156" s="2" t="s">
        <v>100</v>
      </c>
    </row>
    <row r="157" spans="1:14" ht="17.25" customHeight="1">
      <c r="A157" s="45"/>
      <c r="B157" s="46"/>
      <c r="C157" s="194"/>
      <c r="D157" s="194"/>
      <c r="E157" s="194"/>
      <c r="F157" s="151"/>
      <c r="G157" s="151"/>
      <c r="H157" s="151"/>
      <c r="I157" s="151"/>
      <c r="J157" s="101" t="b">
        <f>IF(B157="Assistència conferències…","0,10",IF(B157="Ponent conferències…","0,50",IF(B157="Publicaciones funció policial","0,10")))</f>
        <v>0</v>
      </c>
      <c r="K157" s="135"/>
      <c r="M157" s="2" t="s">
        <v>101</v>
      </c>
    </row>
    <row r="158" spans="1:14" ht="17.25" customHeight="1">
      <c r="A158" s="45"/>
      <c r="B158" s="46"/>
      <c r="C158" s="194"/>
      <c r="D158" s="194"/>
      <c r="E158" s="194"/>
      <c r="F158" s="151"/>
      <c r="G158" s="151"/>
      <c r="H158" s="151"/>
      <c r="I158" s="151"/>
      <c r="J158" s="101" t="b">
        <f>IF(B158="Assistència conferències…","0,10",IF(B158="Ponent conferències…","0,50",IF(B158="Publicaciones funció policial","0,10")))</f>
        <v>0</v>
      </c>
      <c r="K158" s="135"/>
    </row>
    <row r="159" spans="1:14" ht="17.25" customHeight="1">
      <c r="A159" s="45"/>
      <c r="B159" s="46"/>
      <c r="C159" s="194"/>
      <c r="D159" s="194"/>
      <c r="E159" s="194"/>
      <c r="F159" s="151"/>
      <c r="G159" s="151"/>
      <c r="H159" s="151"/>
      <c r="I159" s="151"/>
      <c r="J159" s="101" t="b">
        <f>IF(B159="Assistència conferències…","0,10",IF(B159="Ponent conferències…","0,50",IF(B159="Publicaciones funció policial","0,10")))</f>
        <v>0</v>
      </c>
      <c r="K159" s="135"/>
    </row>
    <row r="160" spans="1:14" ht="17.25" customHeight="1">
      <c r="A160" s="12"/>
      <c r="B160" s="153"/>
      <c r="C160" s="153"/>
      <c r="D160" s="151"/>
      <c r="E160" s="151"/>
      <c r="F160" s="151"/>
      <c r="G160" s="195"/>
      <c r="H160" s="195"/>
      <c r="I160" s="195"/>
      <c r="J160" s="79"/>
      <c r="K160" s="170"/>
    </row>
    <row r="161" spans="1:16" ht="17.25" customHeight="1">
      <c r="A161" s="12"/>
      <c r="B161" s="13"/>
      <c r="C161" s="196" t="s">
        <v>102</v>
      </c>
      <c r="D161" s="196"/>
      <c r="E161" s="196"/>
      <c r="F161" s="196"/>
      <c r="G161" s="196"/>
      <c r="H161" s="196"/>
      <c r="I161" s="196"/>
      <c r="J161" s="79">
        <f>IF((J155+J156+J157+J158+J159)&gt;1,"1,00",(J155+J156+J157+J158+J159))</f>
        <v>0</v>
      </c>
      <c r="K161" s="90"/>
    </row>
    <row r="162" spans="1:16" s="13" customFormat="1" ht="17.25" customHeight="1">
      <c r="A162" s="12"/>
      <c r="B162" s="153"/>
      <c r="C162" s="153"/>
      <c r="D162" s="151"/>
      <c r="E162" s="151"/>
      <c r="F162" s="151"/>
      <c r="G162" s="82"/>
      <c r="H162" s="82"/>
      <c r="I162" s="82"/>
      <c r="J162" s="83"/>
      <c r="K162" s="171"/>
    </row>
    <row r="163" spans="1:16" ht="13.5" customHeight="1">
      <c r="A163" s="172"/>
      <c r="B163" s="173"/>
      <c r="C163" s="173"/>
      <c r="D163" s="173"/>
      <c r="E163" s="199" t="s">
        <v>103</v>
      </c>
      <c r="F163" s="199"/>
      <c r="G163" s="199"/>
      <c r="H163" s="199"/>
      <c r="I163" s="199"/>
      <c r="J163" s="200">
        <f>IF((J48+J55+J120+J140+J152+J161)&gt;40,"40,00",(J48+J55+J120+J140+J152+J161))</f>
        <v>0</v>
      </c>
      <c r="K163" s="200"/>
      <c r="M163" s="148"/>
    </row>
    <row r="164" spans="1:16">
      <c r="A164" s="12"/>
      <c r="B164" s="151"/>
      <c r="C164" s="151"/>
      <c r="D164" s="151"/>
      <c r="E164" s="151"/>
      <c r="F164" s="151"/>
      <c r="G164" s="151"/>
      <c r="H164" s="151"/>
      <c r="I164" s="151"/>
      <c r="J164" s="151"/>
      <c r="K164" s="174"/>
      <c r="L164" s="16"/>
      <c r="M164" s="148"/>
    </row>
    <row r="165" spans="1:16" ht="3" customHeight="1">
      <c r="A165" s="12"/>
      <c r="B165" s="151"/>
      <c r="C165" s="151"/>
      <c r="D165" s="151"/>
      <c r="E165" s="151"/>
      <c r="F165" s="151"/>
      <c r="G165" s="151"/>
      <c r="H165" s="151"/>
      <c r="I165" s="151"/>
      <c r="J165" s="151"/>
      <c r="K165" s="174"/>
      <c r="M165" s="143"/>
    </row>
    <row r="166" spans="1:16" ht="12.75" customHeight="1">
      <c r="A166" s="12"/>
      <c r="B166" s="151"/>
      <c r="C166" s="151"/>
      <c r="D166" s="151"/>
      <c r="E166" s="151"/>
      <c r="F166" s="151"/>
      <c r="G166" s="151"/>
      <c r="H166" s="151"/>
      <c r="I166" s="151"/>
      <c r="J166" s="151"/>
      <c r="K166" s="174"/>
      <c r="M166" s="148"/>
    </row>
    <row r="167" spans="1:16" ht="18" customHeight="1">
      <c r="A167" s="12"/>
      <c r="B167" s="175" t="s">
        <v>104</v>
      </c>
      <c r="C167" s="176"/>
      <c r="D167" s="176"/>
      <c r="E167" s="176"/>
      <c r="F167" s="177"/>
      <c r="G167" s="178"/>
      <c r="H167" s="179"/>
      <c r="I167" s="179"/>
      <c r="J167" s="180"/>
      <c r="K167" s="181"/>
    </row>
    <row r="168" spans="1:16" ht="6.75" customHeight="1">
      <c r="A168" s="12"/>
      <c r="B168" s="201" t="s">
        <v>105</v>
      </c>
      <c r="C168" s="201"/>
      <c r="D168" s="201"/>
      <c r="E168" s="201"/>
      <c r="F168" s="201"/>
      <c r="G168" s="201"/>
      <c r="H168" s="201"/>
      <c r="I168" s="201"/>
      <c r="J168" s="201"/>
      <c r="K168" s="201"/>
    </row>
    <row r="169" spans="1:16" ht="18" customHeight="1">
      <c r="A169" s="12"/>
      <c r="B169" s="201"/>
      <c r="C169" s="201"/>
      <c r="D169" s="201"/>
      <c r="E169" s="201"/>
      <c r="F169" s="201"/>
      <c r="G169" s="201"/>
      <c r="H169" s="201"/>
      <c r="I169" s="201"/>
      <c r="J169" s="201"/>
      <c r="K169" s="201"/>
    </row>
    <row r="170" spans="1:16">
      <c r="A170" s="12"/>
      <c r="B170" s="201"/>
      <c r="C170" s="201"/>
      <c r="D170" s="201"/>
      <c r="E170" s="201"/>
      <c r="F170" s="201"/>
      <c r="G170" s="201"/>
      <c r="H170" s="201"/>
      <c r="I170" s="201"/>
      <c r="J170" s="201"/>
      <c r="K170" s="201"/>
    </row>
    <row r="171" spans="1:16">
      <c r="A171" s="12"/>
      <c r="B171" s="201"/>
      <c r="C171" s="201"/>
      <c r="D171" s="201"/>
      <c r="E171" s="201"/>
      <c r="F171" s="201"/>
      <c r="G171" s="201"/>
      <c r="H171" s="201"/>
      <c r="I171" s="201"/>
      <c r="J171" s="201"/>
      <c r="K171" s="201"/>
    </row>
    <row r="172" spans="1:16">
      <c r="A172" s="12"/>
      <c r="B172" s="182" t="s">
        <v>106</v>
      </c>
      <c r="C172" s="183"/>
      <c r="D172" s="184"/>
      <c r="E172" s="184"/>
      <c r="F172" s="122"/>
      <c r="G172" s="122"/>
      <c r="H172" s="122"/>
      <c r="I172" s="122"/>
      <c r="J172" s="122"/>
      <c r="K172" s="185"/>
      <c r="L172" s="13"/>
      <c r="M172" s="13"/>
      <c r="N172" s="13"/>
      <c r="O172" s="13"/>
      <c r="P172" s="13"/>
    </row>
    <row r="173" spans="1:16">
      <c r="A173" s="12"/>
      <c r="B173" s="182"/>
      <c r="C173" s="13"/>
      <c r="D173" s="13"/>
      <c r="E173" s="13"/>
      <c r="F173" s="122"/>
      <c r="G173" s="122"/>
      <c r="H173" s="122"/>
      <c r="I173" s="122"/>
      <c r="J173" s="122"/>
      <c r="K173" s="185"/>
      <c r="L173" s="13"/>
      <c r="M173" s="13"/>
      <c r="N173" s="13"/>
      <c r="O173" s="13"/>
      <c r="P173" s="13"/>
    </row>
    <row r="174" spans="1:16">
      <c r="A174" s="12"/>
      <c r="B174" s="89"/>
      <c r="C174" s="13"/>
      <c r="D174" s="13"/>
      <c r="E174" s="13"/>
      <c r="F174" s="122"/>
      <c r="G174" s="122"/>
      <c r="H174" s="122"/>
      <c r="I174" s="122"/>
      <c r="J174" s="122"/>
      <c r="K174" s="185"/>
      <c r="L174" s="13"/>
      <c r="M174" s="13"/>
      <c r="N174" s="13"/>
      <c r="O174" s="13"/>
      <c r="P174" s="13"/>
    </row>
    <row r="175" spans="1:16">
      <c r="A175" s="129"/>
      <c r="B175" s="130"/>
      <c r="C175" s="69"/>
      <c r="D175" s="69"/>
      <c r="E175" s="69"/>
      <c r="F175" s="186"/>
      <c r="G175" s="186"/>
      <c r="H175" s="186"/>
      <c r="I175" s="186"/>
      <c r="J175" s="186"/>
      <c r="K175" s="187"/>
      <c r="L175" s="13"/>
      <c r="M175" s="13"/>
      <c r="N175" s="13"/>
      <c r="O175" s="13"/>
      <c r="P175" s="13"/>
    </row>
    <row r="176" spans="1:16">
      <c r="B176" s="13"/>
      <c r="C176" s="13"/>
      <c r="D176" s="13"/>
      <c r="E176" s="13"/>
      <c r="F176" s="13"/>
      <c r="G176" s="13"/>
      <c r="H176" s="14"/>
      <c r="I176" s="15"/>
      <c r="J176" s="16"/>
      <c r="K176" s="16"/>
      <c r="L176" s="13"/>
      <c r="M176" s="13"/>
      <c r="N176" s="13"/>
      <c r="O176" s="13"/>
      <c r="P176" s="13"/>
    </row>
    <row r="177" spans="2:16">
      <c r="B177" s="13"/>
      <c r="C177" s="13"/>
      <c r="D177" s="13"/>
      <c r="E177" s="13"/>
      <c r="F177" s="13"/>
      <c r="G177" s="13"/>
      <c r="H177" s="14"/>
      <c r="I177" s="15"/>
      <c r="J177" s="16"/>
      <c r="K177" s="16"/>
      <c r="L177" s="13"/>
      <c r="M177" s="13"/>
      <c r="N177" s="13"/>
      <c r="O177" s="13"/>
      <c r="P177" s="13"/>
    </row>
    <row r="178" spans="2:16">
      <c r="B178" s="13"/>
      <c r="C178" s="13"/>
      <c r="D178" s="13"/>
      <c r="E178" s="13"/>
      <c r="F178" s="13"/>
      <c r="G178" s="13"/>
      <c r="H178" s="14"/>
      <c r="I178" s="15"/>
      <c r="J178" s="16"/>
      <c r="K178" s="16"/>
      <c r="L178" s="13"/>
      <c r="M178" s="13"/>
      <c r="N178" s="13"/>
      <c r="O178" s="13"/>
      <c r="P178" s="13"/>
    </row>
    <row r="179" spans="2:16">
      <c r="B179" s="13"/>
      <c r="C179" s="13"/>
      <c r="D179" s="13"/>
      <c r="E179" s="13"/>
      <c r="F179" s="13"/>
      <c r="G179" s="13"/>
      <c r="H179" s="14"/>
      <c r="I179" s="15"/>
      <c r="J179" s="16"/>
      <c r="K179" s="16"/>
      <c r="L179" s="13"/>
      <c r="M179" s="13"/>
      <c r="N179" s="13"/>
      <c r="O179" s="13"/>
      <c r="P179" s="13"/>
    </row>
    <row r="180" spans="2:16">
      <c r="B180" s="13"/>
      <c r="C180" s="13"/>
      <c r="D180" s="13"/>
      <c r="E180" s="13"/>
      <c r="F180" s="13"/>
      <c r="G180" s="13"/>
      <c r="H180" s="14"/>
      <c r="I180" s="15"/>
      <c r="J180" s="16"/>
      <c r="K180" s="16"/>
      <c r="L180" s="13"/>
      <c r="M180" s="13"/>
      <c r="N180" s="13"/>
      <c r="O180" s="13"/>
      <c r="P180" s="13"/>
    </row>
    <row r="181" spans="2:16">
      <c r="B181" s="13"/>
      <c r="C181" s="13"/>
      <c r="D181" s="13"/>
      <c r="E181" s="13"/>
      <c r="F181" s="13"/>
      <c r="G181" s="13"/>
      <c r="H181" s="14"/>
      <c r="I181" s="15"/>
      <c r="J181" s="16"/>
      <c r="K181" s="16"/>
      <c r="L181" s="13"/>
      <c r="M181" s="13"/>
      <c r="N181" s="13"/>
      <c r="O181" s="13"/>
      <c r="P181" s="13"/>
    </row>
    <row r="182" spans="2:16">
      <c r="B182" s="13"/>
      <c r="C182" s="13"/>
      <c r="D182" s="13"/>
      <c r="E182" s="13"/>
      <c r="F182" s="13"/>
      <c r="G182" s="13"/>
      <c r="H182" s="14"/>
      <c r="I182" s="15"/>
      <c r="J182" s="16"/>
      <c r="K182" s="16"/>
      <c r="L182" s="13"/>
      <c r="M182" s="13"/>
      <c r="N182" s="13"/>
      <c r="O182" s="13"/>
      <c r="P182" s="13"/>
    </row>
    <row r="183" spans="2:16">
      <c r="B183" s="13"/>
      <c r="C183" s="13"/>
      <c r="D183" s="13"/>
      <c r="E183" s="13"/>
      <c r="F183" s="13"/>
      <c r="G183" s="13"/>
      <c r="H183" s="14"/>
      <c r="I183" s="15"/>
      <c r="J183" s="16"/>
      <c r="K183" s="16"/>
      <c r="L183" s="13"/>
      <c r="M183" s="13"/>
      <c r="N183" s="13"/>
      <c r="O183" s="13"/>
      <c r="P183" s="13"/>
    </row>
    <row r="184" spans="2:16">
      <c r="B184" s="13"/>
      <c r="C184" s="13"/>
      <c r="D184" s="13"/>
      <c r="E184" s="13"/>
      <c r="F184" s="13"/>
      <c r="G184" s="13"/>
      <c r="H184" s="14"/>
      <c r="I184" s="15"/>
      <c r="J184" s="16"/>
      <c r="K184" s="16"/>
      <c r="L184" s="13"/>
      <c r="M184" s="13"/>
      <c r="N184" s="13"/>
      <c r="O184" s="13"/>
      <c r="P184" s="13"/>
    </row>
    <row r="185" spans="2:16">
      <c r="B185" s="13"/>
      <c r="C185" s="13"/>
      <c r="D185" s="13"/>
      <c r="E185" s="13"/>
      <c r="F185" s="13"/>
      <c r="G185" s="13"/>
      <c r="H185" s="14"/>
      <c r="I185" s="15"/>
      <c r="J185" s="16"/>
      <c r="K185" s="16"/>
      <c r="L185" s="13"/>
      <c r="M185" s="13"/>
      <c r="N185" s="13"/>
      <c r="O185" s="13"/>
      <c r="P185" s="13"/>
    </row>
    <row r="186" spans="2:16">
      <c r="B186" s="13"/>
      <c r="C186" s="13"/>
      <c r="D186" s="13"/>
      <c r="E186" s="13"/>
      <c r="F186" s="13"/>
      <c r="G186" s="13"/>
      <c r="H186" s="14"/>
      <c r="I186" s="15"/>
      <c r="J186" s="16"/>
      <c r="K186" s="16"/>
      <c r="L186" s="13"/>
      <c r="M186" s="13"/>
      <c r="N186" s="13"/>
      <c r="O186" s="13"/>
      <c r="P186" s="13"/>
    </row>
    <row r="187" spans="2:16">
      <c r="B187" s="13"/>
      <c r="C187" s="13"/>
      <c r="D187" s="13"/>
      <c r="E187" s="13"/>
      <c r="F187" s="13"/>
      <c r="G187" s="13"/>
      <c r="H187" s="14"/>
      <c r="I187" s="15"/>
      <c r="J187" s="16"/>
      <c r="K187" s="16"/>
      <c r="L187" s="13"/>
      <c r="M187" s="13"/>
      <c r="N187" s="13"/>
      <c r="O187" s="13"/>
      <c r="P187" s="13"/>
    </row>
    <row r="188" spans="2:16">
      <c r="B188" s="13"/>
      <c r="C188" s="13"/>
      <c r="D188" s="13"/>
      <c r="E188" s="13"/>
      <c r="F188" s="13"/>
      <c r="G188" s="13"/>
      <c r="H188" s="14"/>
      <c r="I188" s="15"/>
      <c r="J188" s="16"/>
      <c r="K188" s="16"/>
      <c r="L188" s="13"/>
      <c r="M188" s="13"/>
      <c r="N188" s="13"/>
      <c r="O188" s="13"/>
      <c r="P188" s="13"/>
    </row>
    <row r="189" spans="2:16">
      <c r="B189" s="13"/>
      <c r="C189" s="13"/>
      <c r="D189" s="13"/>
      <c r="E189" s="13"/>
      <c r="F189" s="13"/>
      <c r="G189" s="13"/>
      <c r="H189" s="14"/>
      <c r="I189" s="15"/>
      <c r="J189" s="16"/>
      <c r="K189" s="16"/>
    </row>
    <row r="190" spans="2:16">
      <c r="B190" s="13"/>
      <c r="C190" s="13"/>
      <c r="D190" s="13"/>
      <c r="E190" s="13"/>
      <c r="F190" s="13"/>
      <c r="G190" s="13"/>
      <c r="H190" s="14"/>
      <c r="I190" s="15"/>
      <c r="J190" s="16"/>
      <c r="K190" s="16"/>
    </row>
    <row r="191" spans="2:16">
      <c r="B191" s="13"/>
      <c r="C191" s="13"/>
      <c r="D191" s="13"/>
      <c r="E191" s="13"/>
      <c r="F191" s="13"/>
      <c r="G191" s="13"/>
      <c r="H191" s="14"/>
      <c r="I191" s="15"/>
      <c r="J191" s="16"/>
      <c r="K191" s="16"/>
    </row>
  </sheetData>
  <sheetProtection password="CDFC" sheet="1" objects="1" scenarios="1"/>
  <mergeCells count="1879">
    <mergeCell ref="B114:D114"/>
    <mergeCell ref="B115:D115"/>
    <mergeCell ref="B116:D116"/>
    <mergeCell ref="E107:F107"/>
    <mergeCell ref="E108:F108"/>
    <mergeCell ref="E109:F109"/>
    <mergeCell ref="E110:F110"/>
    <mergeCell ref="E111:F111"/>
    <mergeCell ref="E112:F112"/>
    <mergeCell ref="E113:F113"/>
    <mergeCell ref="E114:F114"/>
    <mergeCell ref="E115:F115"/>
    <mergeCell ref="E116:F116"/>
    <mergeCell ref="B74:D74"/>
    <mergeCell ref="B75:D75"/>
    <mergeCell ref="B76:D76"/>
    <mergeCell ref="B77:D77"/>
    <mergeCell ref="B78:D78"/>
    <mergeCell ref="B79:D79"/>
    <mergeCell ref="B80:D80"/>
    <mergeCell ref="B81:D81"/>
    <mergeCell ref="B82:D82"/>
    <mergeCell ref="B83:D83"/>
    <mergeCell ref="B107:D107"/>
    <mergeCell ref="B108:D108"/>
    <mergeCell ref="B109:D109"/>
    <mergeCell ref="B110:D110"/>
    <mergeCell ref="B111:D111"/>
    <mergeCell ref="B112:D112"/>
    <mergeCell ref="B113:D113"/>
    <mergeCell ref="C2:F2"/>
    <mergeCell ref="H2:I2"/>
    <mergeCell ref="F4:G4"/>
    <mergeCell ref="D5:E5"/>
    <mergeCell ref="F5:G5"/>
    <mergeCell ref="D6:E6"/>
    <mergeCell ref="F6:G6"/>
    <mergeCell ref="B9:K9"/>
    <mergeCell ref="B10:K10"/>
    <mergeCell ref="A29:G29"/>
    <mergeCell ref="G30:I30"/>
    <mergeCell ref="G31:I31"/>
    <mergeCell ref="B33:K33"/>
    <mergeCell ref="A44:G44"/>
    <mergeCell ref="G45:I45"/>
    <mergeCell ref="G46:I46"/>
    <mergeCell ref="C48:I48"/>
    <mergeCell ref="B50:K50"/>
    <mergeCell ref="B51:I51"/>
    <mergeCell ref="B52:E52"/>
    <mergeCell ref="B53:E53"/>
    <mergeCell ref="B54:E54"/>
    <mergeCell ref="F55:I55"/>
    <mergeCell ref="B56:K56"/>
    <mergeCell ref="B57:K57"/>
    <mergeCell ref="P57:R57"/>
    <mergeCell ref="S57:T57"/>
    <mergeCell ref="W57:Y57"/>
    <mergeCell ref="Z57:AA57"/>
    <mergeCell ref="AD57:AF57"/>
    <mergeCell ref="AG57:AH57"/>
    <mergeCell ref="AK57:AM57"/>
    <mergeCell ref="AN57:AO57"/>
    <mergeCell ref="AR57:AT57"/>
    <mergeCell ref="AU57:AV57"/>
    <mergeCell ref="AY57:BA57"/>
    <mergeCell ref="BB57:BC57"/>
    <mergeCell ref="BF57:BH57"/>
    <mergeCell ref="BI57:BJ57"/>
    <mergeCell ref="BM57:BO57"/>
    <mergeCell ref="BP57:BQ57"/>
    <mergeCell ref="BT57:BV57"/>
    <mergeCell ref="BW57:BX57"/>
    <mergeCell ref="CA57:CC57"/>
    <mergeCell ref="CD57:CE57"/>
    <mergeCell ref="CH57:CJ57"/>
    <mergeCell ref="CK57:CL57"/>
    <mergeCell ref="CO57:CQ57"/>
    <mergeCell ref="CR57:CS57"/>
    <mergeCell ref="CV57:CX57"/>
    <mergeCell ref="CY57:CZ57"/>
    <mergeCell ref="DC57:DE57"/>
    <mergeCell ref="DF57:DG57"/>
    <mergeCell ref="DJ57:DL57"/>
    <mergeCell ref="DM57:DN57"/>
    <mergeCell ref="DQ57:DS57"/>
    <mergeCell ref="DT57:DU57"/>
    <mergeCell ref="DX57:DZ57"/>
    <mergeCell ref="EA57:EB57"/>
    <mergeCell ref="EE57:EG57"/>
    <mergeCell ref="EH57:EI57"/>
    <mergeCell ref="EL57:EN57"/>
    <mergeCell ref="EO57:EP57"/>
    <mergeCell ref="ES57:EU57"/>
    <mergeCell ref="EV57:EW57"/>
    <mergeCell ref="EZ57:FB57"/>
    <mergeCell ref="FC57:FD57"/>
    <mergeCell ref="FG57:FI57"/>
    <mergeCell ref="FJ57:FK57"/>
    <mergeCell ref="FN57:FP57"/>
    <mergeCell ref="FQ57:FR57"/>
    <mergeCell ref="FU57:FW57"/>
    <mergeCell ref="FX57:FY57"/>
    <mergeCell ref="GB57:GD57"/>
    <mergeCell ref="GE57:GF57"/>
    <mergeCell ref="GI57:GK57"/>
    <mergeCell ref="GL57:GM57"/>
    <mergeCell ref="GP57:GR57"/>
    <mergeCell ref="GS57:GT57"/>
    <mergeCell ref="GW57:GY57"/>
    <mergeCell ref="GZ57:HA57"/>
    <mergeCell ref="HD57:HF57"/>
    <mergeCell ref="HG57:HH57"/>
    <mergeCell ref="HK57:HM57"/>
    <mergeCell ref="HN57:HO57"/>
    <mergeCell ref="HR57:HT57"/>
    <mergeCell ref="HU57:HV57"/>
    <mergeCell ref="HY57:IA57"/>
    <mergeCell ref="IB57:IC57"/>
    <mergeCell ref="IF57:IH57"/>
    <mergeCell ref="II57:IJ57"/>
    <mergeCell ref="IM57:IO57"/>
    <mergeCell ref="IP57:IQ57"/>
    <mergeCell ref="IT57:IV57"/>
    <mergeCell ref="IW57:IX57"/>
    <mergeCell ref="JA57:JC57"/>
    <mergeCell ref="JD57:JE57"/>
    <mergeCell ref="JH57:JJ57"/>
    <mergeCell ref="JK57:JL57"/>
    <mergeCell ref="JO57:JQ57"/>
    <mergeCell ref="JR57:JS57"/>
    <mergeCell ref="JV57:JX57"/>
    <mergeCell ref="JY57:JZ57"/>
    <mergeCell ref="KC57:KE57"/>
    <mergeCell ref="KF57:KG57"/>
    <mergeCell ref="KJ57:KL57"/>
    <mergeCell ref="KM57:KN57"/>
    <mergeCell ref="KQ57:KS57"/>
    <mergeCell ref="KT57:KU57"/>
    <mergeCell ref="KX57:KZ57"/>
    <mergeCell ref="LA57:LB57"/>
    <mergeCell ref="LE57:LG57"/>
    <mergeCell ref="LH57:LI57"/>
    <mergeCell ref="LL57:LN57"/>
    <mergeCell ref="LO57:LP57"/>
    <mergeCell ref="LS57:LU57"/>
    <mergeCell ref="LV57:LW57"/>
    <mergeCell ref="LZ57:MB57"/>
    <mergeCell ref="MC57:MD57"/>
    <mergeCell ref="MG57:MI57"/>
    <mergeCell ref="MJ57:MK57"/>
    <mergeCell ref="MN57:MP57"/>
    <mergeCell ref="MQ57:MR57"/>
    <mergeCell ref="MU57:MW57"/>
    <mergeCell ref="MX57:MY57"/>
    <mergeCell ref="NB57:ND57"/>
    <mergeCell ref="NE57:NF57"/>
    <mergeCell ref="NI57:NK57"/>
    <mergeCell ref="NL57:NM57"/>
    <mergeCell ref="NP57:NR57"/>
    <mergeCell ref="NS57:NT57"/>
    <mergeCell ref="NW57:NY57"/>
    <mergeCell ref="NZ57:OA57"/>
    <mergeCell ref="OD57:OF57"/>
    <mergeCell ref="OG57:OH57"/>
    <mergeCell ref="OK57:OM57"/>
    <mergeCell ref="ON57:OO57"/>
    <mergeCell ref="OR57:OT57"/>
    <mergeCell ref="OU57:OV57"/>
    <mergeCell ref="OY57:PA57"/>
    <mergeCell ref="PB57:PC57"/>
    <mergeCell ref="PF57:PH57"/>
    <mergeCell ref="PI57:PJ57"/>
    <mergeCell ref="PM57:PO57"/>
    <mergeCell ref="PP57:PQ57"/>
    <mergeCell ref="PT57:PV57"/>
    <mergeCell ref="PW57:PX57"/>
    <mergeCell ref="QA57:QC57"/>
    <mergeCell ref="QD57:QE57"/>
    <mergeCell ref="QH57:QJ57"/>
    <mergeCell ref="QK57:QL57"/>
    <mergeCell ref="QO57:QQ57"/>
    <mergeCell ref="QR57:QS57"/>
    <mergeCell ref="QV57:QX57"/>
    <mergeCell ref="QY57:QZ57"/>
    <mergeCell ref="RC57:RE57"/>
    <mergeCell ref="RF57:RG57"/>
    <mergeCell ref="RJ57:RL57"/>
    <mergeCell ref="RM57:RN57"/>
    <mergeCell ref="RQ57:RS57"/>
    <mergeCell ref="RT57:RU57"/>
    <mergeCell ref="RX57:RZ57"/>
    <mergeCell ref="SA57:SB57"/>
    <mergeCell ref="SE57:SG57"/>
    <mergeCell ref="SH57:SI57"/>
    <mergeCell ref="SL57:SN57"/>
    <mergeCell ref="SO57:SP57"/>
    <mergeCell ref="SS57:SU57"/>
    <mergeCell ref="SV57:SW57"/>
    <mergeCell ref="SZ57:TB57"/>
    <mergeCell ref="TC57:TD57"/>
    <mergeCell ref="TG57:TI57"/>
    <mergeCell ref="TJ57:TK57"/>
    <mergeCell ref="TN57:TP57"/>
    <mergeCell ref="TQ57:TR57"/>
    <mergeCell ref="TU57:TW57"/>
    <mergeCell ref="TX57:TY57"/>
    <mergeCell ref="UB57:UD57"/>
    <mergeCell ref="UE57:UF57"/>
    <mergeCell ref="UI57:UK57"/>
    <mergeCell ref="UL57:UM57"/>
    <mergeCell ref="UP57:UR57"/>
    <mergeCell ref="US57:UT57"/>
    <mergeCell ref="UW57:UY57"/>
    <mergeCell ref="UZ57:VA57"/>
    <mergeCell ref="VD57:VF57"/>
    <mergeCell ref="VG57:VH57"/>
    <mergeCell ref="VK57:VM57"/>
    <mergeCell ref="VN57:VO57"/>
    <mergeCell ref="VR57:VT57"/>
    <mergeCell ref="VU57:VV57"/>
    <mergeCell ref="VY57:WA57"/>
    <mergeCell ref="WB57:WC57"/>
    <mergeCell ref="WF57:WH57"/>
    <mergeCell ref="WI57:WJ57"/>
    <mergeCell ref="WM57:WO57"/>
    <mergeCell ref="WP57:WQ57"/>
    <mergeCell ref="WT57:WV57"/>
    <mergeCell ref="WW57:WX57"/>
    <mergeCell ref="XA57:XC57"/>
    <mergeCell ref="XD57:XE57"/>
    <mergeCell ref="XH57:XJ57"/>
    <mergeCell ref="XK57:XL57"/>
    <mergeCell ref="XO57:XQ57"/>
    <mergeCell ref="XR57:XS57"/>
    <mergeCell ref="XV57:XX57"/>
    <mergeCell ref="XY57:XZ57"/>
    <mergeCell ref="YC57:YE57"/>
    <mergeCell ref="YF57:YG57"/>
    <mergeCell ref="YJ57:YL57"/>
    <mergeCell ref="YM57:YN57"/>
    <mergeCell ref="YQ57:YS57"/>
    <mergeCell ref="YT57:YU57"/>
    <mergeCell ref="YX57:YZ57"/>
    <mergeCell ref="ZA57:ZB57"/>
    <mergeCell ref="ZE57:ZG57"/>
    <mergeCell ref="ZH57:ZI57"/>
    <mergeCell ref="ZL57:ZN57"/>
    <mergeCell ref="ZO57:ZP57"/>
    <mergeCell ref="ZS57:ZU57"/>
    <mergeCell ref="ZV57:ZW57"/>
    <mergeCell ref="ZZ57:AAB57"/>
    <mergeCell ref="AAC57:AAD57"/>
    <mergeCell ref="AAG57:AAI57"/>
    <mergeCell ref="AAJ57:AAK57"/>
    <mergeCell ref="AAN57:AAP57"/>
    <mergeCell ref="AAQ57:AAR57"/>
    <mergeCell ref="AAU57:AAW57"/>
    <mergeCell ref="AAX57:AAY57"/>
    <mergeCell ref="ABB57:ABD57"/>
    <mergeCell ref="ABE57:ABF57"/>
    <mergeCell ref="ABI57:ABK57"/>
    <mergeCell ref="ABL57:ABM57"/>
    <mergeCell ref="ABP57:ABR57"/>
    <mergeCell ref="ABS57:ABT57"/>
    <mergeCell ref="ABW57:ABY57"/>
    <mergeCell ref="ABZ57:ACA57"/>
    <mergeCell ref="ACD57:ACF57"/>
    <mergeCell ref="ACG57:ACH57"/>
    <mergeCell ref="ACK57:ACM57"/>
    <mergeCell ref="ACN57:ACO57"/>
    <mergeCell ref="ACR57:ACT57"/>
    <mergeCell ref="ACU57:ACV57"/>
    <mergeCell ref="ACY57:ADA57"/>
    <mergeCell ref="ADB57:ADC57"/>
    <mergeCell ref="ADF57:ADH57"/>
    <mergeCell ref="ADI57:ADJ57"/>
    <mergeCell ref="ADM57:ADO57"/>
    <mergeCell ref="ADP57:ADQ57"/>
    <mergeCell ref="ADT57:ADV57"/>
    <mergeCell ref="ADW57:ADX57"/>
    <mergeCell ref="AEA57:AEC57"/>
    <mergeCell ref="AED57:AEE57"/>
    <mergeCell ref="AEH57:AEJ57"/>
    <mergeCell ref="AEK57:AEL57"/>
    <mergeCell ref="AEO57:AEQ57"/>
    <mergeCell ref="AER57:AES57"/>
    <mergeCell ref="AEV57:AEX57"/>
    <mergeCell ref="AEY57:AEZ57"/>
    <mergeCell ref="AFC57:AFE57"/>
    <mergeCell ref="AFF57:AFG57"/>
    <mergeCell ref="AFJ57:AFL57"/>
    <mergeCell ref="AFM57:AFN57"/>
    <mergeCell ref="AFQ57:AFS57"/>
    <mergeCell ref="AFT57:AFU57"/>
    <mergeCell ref="AFX57:AFZ57"/>
    <mergeCell ref="AGA57:AGB57"/>
    <mergeCell ref="AGE57:AGG57"/>
    <mergeCell ref="AGH57:AGI57"/>
    <mergeCell ref="AGL57:AGN57"/>
    <mergeCell ref="AGO57:AGP57"/>
    <mergeCell ref="AGS57:AGU57"/>
    <mergeCell ref="AGV57:AGW57"/>
    <mergeCell ref="AGZ57:AHB57"/>
    <mergeCell ref="AHC57:AHD57"/>
    <mergeCell ref="AHG57:AHI57"/>
    <mergeCell ref="AHJ57:AHK57"/>
    <mergeCell ref="AHN57:AHP57"/>
    <mergeCell ref="AHQ57:AHR57"/>
    <mergeCell ref="AHU57:AHW57"/>
    <mergeCell ref="AHX57:AHY57"/>
    <mergeCell ref="AIB57:AID57"/>
    <mergeCell ref="AIE57:AIF57"/>
    <mergeCell ref="AII57:AIK57"/>
    <mergeCell ref="AIL57:AIM57"/>
    <mergeCell ref="AIP57:AIR57"/>
    <mergeCell ref="AIS57:AIT57"/>
    <mergeCell ref="AIW57:AIY57"/>
    <mergeCell ref="AIZ57:AJA57"/>
    <mergeCell ref="AJD57:AJF57"/>
    <mergeCell ref="AJG57:AJH57"/>
    <mergeCell ref="AJK57:AJM57"/>
    <mergeCell ref="AJN57:AJO57"/>
    <mergeCell ref="AJR57:AJT57"/>
    <mergeCell ref="AJU57:AJV57"/>
    <mergeCell ref="AJY57:AKA57"/>
    <mergeCell ref="AKB57:AKC57"/>
    <mergeCell ref="AKF57:AKH57"/>
    <mergeCell ref="AKI57:AKJ57"/>
    <mergeCell ref="AKM57:AKO57"/>
    <mergeCell ref="AKP57:AKQ57"/>
    <mergeCell ref="AKT57:AKV57"/>
    <mergeCell ref="AKW57:AKX57"/>
    <mergeCell ref="ALA57:ALC57"/>
    <mergeCell ref="ALD57:ALE57"/>
    <mergeCell ref="ALH57:ALJ57"/>
    <mergeCell ref="ALK57:ALL57"/>
    <mergeCell ref="ALO57:ALQ57"/>
    <mergeCell ref="ALR57:ALS57"/>
    <mergeCell ref="ALV57:ALX57"/>
    <mergeCell ref="ALY57:ALZ57"/>
    <mergeCell ref="AMC57:AME57"/>
    <mergeCell ref="AMF57:AMG57"/>
    <mergeCell ref="B58:D58"/>
    <mergeCell ref="P58:R58"/>
    <mergeCell ref="S58:T58"/>
    <mergeCell ref="W58:Y58"/>
    <mergeCell ref="Z58:AA58"/>
    <mergeCell ref="AD58:AF58"/>
    <mergeCell ref="AG58:AH58"/>
    <mergeCell ref="AK58:AM58"/>
    <mergeCell ref="AN58:AO58"/>
    <mergeCell ref="AR58:AT58"/>
    <mergeCell ref="AU58:AV58"/>
    <mergeCell ref="AY58:BA58"/>
    <mergeCell ref="BB58:BC58"/>
    <mergeCell ref="BF58:BH58"/>
    <mergeCell ref="BI58:BJ58"/>
    <mergeCell ref="BM58:BO58"/>
    <mergeCell ref="BP58:BQ58"/>
    <mergeCell ref="BT58:BV58"/>
    <mergeCell ref="BW58:BX58"/>
    <mergeCell ref="CA58:CC58"/>
    <mergeCell ref="CD58:CE58"/>
    <mergeCell ref="CH58:CJ58"/>
    <mergeCell ref="CK58:CL58"/>
    <mergeCell ref="CO58:CQ58"/>
    <mergeCell ref="CR58:CS58"/>
    <mergeCell ref="CV58:CX58"/>
    <mergeCell ref="CY58:CZ58"/>
    <mergeCell ref="DC58:DE58"/>
    <mergeCell ref="DF58:DG58"/>
    <mergeCell ref="DJ58:DL58"/>
    <mergeCell ref="DM58:DN58"/>
    <mergeCell ref="DQ58:DS58"/>
    <mergeCell ref="DT58:DU58"/>
    <mergeCell ref="DX58:DZ58"/>
    <mergeCell ref="EA58:EB58"/>
    <mergeCell ref="EE58:EG58"/>
    <mergeCell ref="EH58:EI58"/>
    <mergeCell ref="EL58:EN58"/>
    <mergeCell ref="EO58:EP58"/>
    <mergeCell ref="ES58:EU58"/>
    <mergeCell ref="EV58:EW58"/>
    <mergeCell ref="EZ58:FB58"/>
    <mergeCell ref="FC58:FD58"/>
    <mergeCell ref="FG58:FI58"/>
    <mergeCell ref="FJ58:FK58"/>
    <mergeCell ref="FN58:FP58"/>
    <mergeCell ref="FQ58:FR58"/>
    <mergeCell ref="FU58:FW58"/>
    <mergeCell ref="FX58:FY58"/>
    <mergeCell ref="GB58:GD58"/>
    <mergeCell ref="GE58:GF58"/>
    <mergeCell ref="GI58:GK58"/>
    <mergeCell ref="GL58:GM58"/>
    <mergeCell ref="GP58:GR58"/>
    <mergeCell ref="GS58:GT58"/>
    <mergeCell ref="GW58:GY58"/>
    <mergeCell ref="GZ58:HA58"/>
    <mergeCell ref="HD58:HF58"/>
    <mergeCell ref="HG58:HH58"/>
    <mergeCell ref="HK58:HM58"/>
    <mergeCell ref="HN58:HO58"/>
    <mergeCell ref="HR58:HT58"/>
    <mergeCell ref="HU58:HV58"/>
    <mergeCell ref="HY58:IA58"/>
    <mergeCell ref="IB58:IC58"/>
    <mergeCell ref="IF58:IH58"/>
    <mergeCell ref="II58:IJ58"/>
    <mergeCell ref="IM58:IO58"/>
    <mergeCell ref="IP58:IQ58"/>
    <mergeCell ref="IT58:IV58"/>
    <mergeCell ref="IW58:IX58"/>
    <mergeCell ref="JA58:JC58"/>
    <mergeCell ref="JD58:JE58"/>
    <mergeCell ref="JH58:JJ58"/>
    <mergeCell ref="JK58:JL58"/>
    <mergeCell ref="JO58:JQ58"/>
    <mergeCell ref="JR58:JS58"/>
    <mergeCell ref="JV58:JX58"/>
    <mergeCell ref="JY58:JZ58"/>
    <mergeCell ref="KC58:KE58"/>
    <mergeCell ref="KF58:KG58"/>
    <mergeCell ref="KJ58:KL58"/>
    <mergeCell ref="KM58:KN58"/>
    <mergeCell ref="KQ58:KS58"/>
    <mergeCell ref="KT58:KU58"/>
    <mergeCell ref="KX58:KZ58"/>
    <mergeCell ref="LA58:LB58"/>
    <mergeCell ref="LE58:LG58"/>
    <mergeCell ref="LH58:LI58"/>
    <mergeCell ref="LL58:LN58"/>
    <mergeCell ref="LO58:LP58"/>
    <mergeCell ref="LS58:LU58"/>
    <mergeCell ref="LV58:LW58"/>
    <mergeCell ref="LZ58:MB58"/>
    <mergeCell ref="MC58:MD58"/>
    <mergeCell ref="MG58:MI58"/>
    <mergeCell ref="MJ58:MK58"/>
    <mergeCell ref="MN58:MP58"/>
    <mergeCell ref="MQ58:MR58"/>
    <mergeCell ref="MU58:MW58"/>
    <mergeCell ref="MX58:MY58"/>
    <mergeCell ref="NB58:ND58"/>
    <mergeCell ref="NE58:NF58"/>
    <mergeCell ref="NI58:NK58"/>
    <mergeCell ref="NL58:NM58"/>
    <mergeCell ref="NP58:NR58"/>
    <mergeCell ref="NS58:NT58"/>
    <mergeCell ref="NW58:NY58"/>
    <mergeCell ref="NZ58:OA58"/>
    <mergeCell ref="OD58:OF58"/>
    <mergeCell ref="OG58:OH58"/>
    <mergeCell ref="OK58:OM58"/>
    <mergeCell ref="ON58:OO58"/>
    <mergeCell ref="OR58:OT58"/>
    <mergeCell ref="OU58:OV58"/>
    <mergeCell ref="OY58:PA58"/>
    <mergeCell ref="PB58:PC58"/>
    <mergeCell ref="PF58:PH58"/>
    <mergeCell ref="PI58:PJ58"/>
    <mergeCell ref="PM58:PO58"/>
    <mergeCell ref="PP58:PQ58"/>
    <mergeCell ref="PT58:PV58"/>
    <mergeCell ref="PW58:PX58"/>
    <mergeCell ref="QA58:QC58"/>
    <mergeCell ref="QD58:QE58"/>
    <mergeCell ref="QH58:QJ58"/>
    <mergeCell ref="QK58:QL58"/>
    <mergeCell ref="QO58:QQ58"/>
    <mergeCell ref="QR58:QS58"/>
    <mergeCell ref="QV58:QX58"/>
    <mergeCell ref="QY58:QZ58"/>
    <mergeCell ref="RC58:RE58"/>
    <mergeCell ref="RF58:RG58"/>
    <mergeCell ref="RJ58:RL58"/>
    <mergeCell ref="RM58:RN58"/>
    <mergeCell ref="RQ58:RS58"/>
    <mergeCell ref="RT58:RU58"/>
    <mergeCell ref="RX58:RZ58"/>
    <mergeCell ref="SA58:SB58"/>
    <mergeCell ref="SE58:SG58"/>
    <mergeCell ref="SH58:SI58"/>
    <mergeCell ref="SL58:SN58"/>
    <mergeCell ref="SO58:SP58"/>
    <mergeCell ref="SS58:SU58"/>
    <mergeCell ref="SV58:SW58"/>
    <mergeCell ref="SZ58:TB58"/>
    <mergeCell ref="TC58:TD58"/>
    <mergeCell ref="TG58:TI58"/>
    <mergeCell ref="TJ58:TK58"/>
    <mergeCell ref="TN58:TP58"/>
    <mergeCell ref="TQ58:TR58"/>
    <mergeCell ref="TU58:TW58"/>
    <mergeCell ref="TX58:TY58"/>
    <mergeCell ref="UB58:UD58"/>
    <mergeCell ref="UE58:UF58"/>
    <mergeCell ref="UI58:UK58"/>
    <mergeCell ref="UL58:UM58"/>
    <mergeCell ref="UP58:UR58"/>
    <mergeCell ref="US58:UT58"/>
    <mergeCell ref="UW58:UY58"/>
    <mergeCell ref="UZ58:VA58"/>
    <mergeCell ref="VD58:VF58"/>
    <mergeCell ref="VG58:VH58"/>
    <mergeCell ref="VK58:VM58"/>
    <mergeCell ref="VN58:VO58"/>
    <mergeCell ref="VR58:VT58"/>
    <mergeCell ref="VU58:VV58"/>
    <mergeCell ref="VY58:WA58"/>
    <mergeCell ref="WB58:WC58"/>
    <mergeCell ref="WF58:WH58"/>
    <mergeCell ref="WI58:WJ58"/>
    <mergeCell ref="WM58:WO58"/>
    <mergeCell ref="WP58:WQ58"/>
    <mergeCell ref="WT58:WV58"/>
    <mergeCell ref="WW58:WX58"/>
    <mergeCell ref="XA58:XC58"/>
    <mergeCell ref="XD58:XE58"/>
    <mergeCell ref="XH58:XJ58"/>
    <mergeCell ref="XK58:XL58"/>
    <mergeCell ref="XO58:XQ58"/>
    <mergeCell ref="XR58:XS58"/>
    <mergeCell ref="XV58:XX58"/>
    <mergeCell ref="XY58:XZ58"/>
    <mergeCell ref="YC58:YE58"/>
    <mergeCell ref="YF58:YG58"/>
    <mergeCell ref="YJ58:YL58"/>
    <mergeCell ref="YM58:YN58"/>
    <mergeCell ref="YQ58:YS58"/>
    <mergeCell ref="YT58:YU58"/>
    <mergeCell ref="YX58:YZ58"/>
    <mergeCell ref="ZA58:ZB58"/>
    <mergeCell ref="ZE58:ZG58"/>
    <mergeCell ref="ZH58:ZI58"/>
    <mergeCell ref="ZL58:ZN58"/>
    <mergeCell ref="ZO58:ZP58"/>
    <mergeCell ref="ZS58:ZU58"/>
    <mergeCell ref="ZV58:ZW58"/>
    <mergeCell ref="ZZ58:AAB58"/>
    <mergeCell ref="AAC58:AAD58"/>
    <mergeCell ref="AAG58:AAI58"/>
    <mergeCell ref="AAJ58:AAK58"/>
    <mergeCell ref="AAN58:AAP58"/>
    <mergeCell ref="AAQ58:AAR58"/>
    <mergeCell ref="AAU58:AAW58"/>
    <mergeCell ref="AAX58:AAY58"/>
    <mergeCell ref="ABB58:ABD58"/>
    <mergeCell ref="ABE58:ABF58"/>
    <mergeCell ref="ABI58:ABK58"/>
    <mergeCell ref="ABL58:ABM58"/>
    <mergeCell ref="ABP58:ABR58"/>
    <mergeCell ref="ABS58:ABT58"/>
    <mergeCell ref="ABW58:ABY58"/>
    <mergeCell ref="ABZ58:ACA58"/>
    <mergeCell ref="ACD58:ACF58"/>
    <mergeCell ref="ACG58:ACH58"/>
    <mergeCell ref="ACK58:ACM58"/>
    <mergeCell ref="ACN58:ACO58"/>
    <mergeCell ref="ACR58:ACT58"/>
    <mergeCell ref="ACU58:ACV58"/>
    <mergeCell ref="ACY58:ADA58"/>
    <mergeCell ref="ADB58:ADC58"/>
    <mergeCell ref="ADF58:ADH58"/>
    <mergeCell ref="ADI58:ADJ58"/>
    <mergeCell ref="ADM58:ADO58"/>
    <mergeCell ref="ADP58:ADQ58"/>
    <mergeCell ref="ADT58:ADV58"/>
    <mergeCell ref="ADW58:ADX58"/>
    <mergeCell ref="AEA58:AEC58"/>
    <mergeCell ref="AED58:AEE58"/>
    <mergeCell ref="AEH58:AEJ58"/>
    <mergeCell ref="AEK58:AEL58"/>
    <mergeCell ref="AEO58:AEQ58"/>
    <mergeCell ref="AER58:AES58"/>
    <mergeCell ref="AEV58:AEX58"/>
    <mergeCell ref="AEY58:AEZ58"/>
    <mergeCell ref="AFC58:AFE58"/>
    <mergeCell ref="AFF58:AFG58"/>
    <mergeCell ref="AFJ58:AFL58"/>
    <mergeCell ref="AFM58:AFN58"/>
    <mergeCell ref="AFQ58:AFS58"/>
    <mergeCell ref="AFT58:AFU58"/>
    <mergeCell ref="AFX58:AFZ58"/>
    <mergeCell ref="AGA58:AGB58"/>
    <mergeCell ref="AGE58:AGG58"/>
    <mergeCell ref="AGH58:AGI58"/>
    <mergeCell ref="AGL58:AGN58"/>
    <mergeCell ref="AGO58:AGP58"/>
    <mergeCell ref="AGS58:AGU58"/>
    <mergeCell ref="AGV58:AGW58"/>
    <mergeCell ref="AGZ58:AHB58"/>
    <mergeCell ref="AHC58:AHD58"/>
    <mergeCell ref="AHG58:AHI58"/>
    <mergeCell ref="AHJ58:AHK58"/>
    <mergeCell ref="AHN58:AHP58"/>
    <mergeCell ref="AHQ58:AHR58"/>
    <mergeCell ref="AHU58:AHW58"/>
    <mergeCell ref="AHX58:AHY58"/>
    <mergeCell ref="AIB58:AID58"/>
    <mergeCell ref="AIE58:AIF58"/>
    <mergeCell ref="AII58:AIK58"/>
    <mergeCell ref="AIL58:AIM58"/>
    <mergeCell ref="AIP58:AIR58"/>
    <mergeCell ref="AIS58:AIT58"/>
    <mergeCell ref="AIW58:AIY58"/>
    <mergeCell ref="AIZ58:AJA58"/>
    <mergeCell ref="AJD58:AJF58"/>
    <mergeCell ref="AJG58:AJH58"/>
    <mergeCell ref="AJK58:AJM58"/>
    <mergeCell ref="AJN58:AJO58"/>
    <mergeCell ref="AJR58:AJT58"/>
    <mergeCell ref="AJU58:AJV58"/>
    <mergeCell ref="AJY58:AKA58"/>
    <mergeCell ref="AKB58:AKC58"/>
    <mergeCell ref="AKF58:AKH58"/>
    <mergeCell ref="AKI58:AKJ58"/>
    <mergeCell ref="AKM58:AKO58"/>
    <mergeCell ref="AKP58:AKQ58"/>
    <mergeCell ref="AKT58:AKV58"/>
    <mergeCell ref="AKW58:AKX58"/>
    <mergeCell ref="ALA58:ALC58"/>
    <mergeCell ref="ALD58:ALE58"/>
    <mergeCell ref="ALH58:ALJ58"/>
    <mergeCell ref="ALK58:ALL58"/>
    <mergeCell ref="ALO58:ALQ58"/>
    <mergeCell ref="ALR58:ALS58"/>
    <mergeCell ref="ALV58:ALX58"/>
    <mergeCell ref="ALY58:ALZ58"/>
    <mergeCell ref="AMC58:AME58"/>
    <mergeCell ref="AMF58:AMG58"/>
    <mergeCell ref="B59:D59"/>
    <mergeCell ref="P59:R59"/>
    <mergeCell ref="S59:T59"/>
    <mergeCell ref="W59:Y59"/>
    <mergeCell ref="Z59:AA59"/>
    <mergeCell ref="AD59:AF59"/>
    <mergeCell ref="AG59:AH59"/>
    <mergeCell ref="AK59:AM59"/>
    <mergeCell ref="AN59:AO59"/>
    <mergeCell ref="AR59:AT59"/>
    <mergeCell ref="AU59:AV59"/>
    <mergeCell ref="AY59:BA59"/>
    <mergeCell ref="BB59:BC59"/>
    <mergeCell ref="BF59:BH59"/>
    <mergeCell ref="BI59:BJ59"/>
    <mergeCell ref="BM59:BO59"/>
    <mergeCell ref="BP59:BQ59"/>
    <mergeCell ref="BT59:BV59"/>
    <mergeCell ref="BW59:BX59"/>
    <mergeCell ref="CA59:CC59"/>
    <mergeCell ref="CD59:CE59"/>
    <mergeCell ref="CH59:CJ59"/>
    <mergeCell ref="CK59:CL59"/>
    <mergeCell ref="CO59:CQ59"/>
    <mergeCell ref="CR59:CS59"/>
    <mergeCell ref="CV59:CX59"/>
    <mergeCell ref="CY59:CZ59"/>
    <mergeCell ref="DC59:DE59"/>
    <mergeCell ref="DF59:DG59"/>
    <mergeCell ref="DJ59:DL59"/>
    <mergeCell ref="DM59:DN59"/>
    <mergeCell ref="DQ59:DS59"/>
    <mergeCell ref="DT59:DU59"/>
    <mergeCell ref="DX59:DZ59"/>
    <mergeCell ref="EA59:EB59"/>
    <mergeCell ref="EE59:EG59"/>
    <mergeCell ref="EH59:EI59"/>
    <mergeCell ref="EL59:EN59"/>
    <mergeCell ref="EO59:EP59"/>
    <mergeCell ref="ES59:EU59"/>
    <mergeCell ref="EV59:EW59"/>
    <mergeCell ref="EZ59:FB59"/>
    <mergeCell ref="FC59:FD59"/>
    <mergeCell ref="FG59:FI59"/>
    <mergeCell ref="FJ59:FK59"/>
    <mergeCell ref="FN59:FP59"/>
    <mergeCell ref="FQ59:FR59"/>
    <mergeCell ref="FU59:FW59"/>
    <mergeCell ref="FX59:FY59"/>
    <mergeCell ref="GB59:GD59"/>
    <mergeCell ref="GE59:GF59"/>
    <mergeCell ref="GI59:GK59"/>
    <mergeCell ref="GL59:GM59"/>
    <mergeCell ref="GP59:GR59"/>
    <mergeCell ref="GS59:GT59"/>
    <mergeCell ref="GW59:GY59"/>
    <mergeCell ref="GZ59:HA59"/>
    <mergeCell ref="HD59:HF59"/>
    <mergeCell ref="HG59:HH59"/>
    <mergeCell ref="HK59:HM59"/>
    <mergeCell ref="HN59:HO59"/>
    <mergeCell ref="HR59:HT59"/>
    <mergeCell ref="HU59:HV59"/>
    <mergeCell ref="HY59:IA59"/>
    <mergeCell ref="IB59:IC59"/>
    <mergeCell ref="IF59:IH59"/>
    <mergeCell ref="II59:IJ59"/>
    <mergeCell ref="IM59:IO59"/>
    <mergeCell ref="IP59:IQ59"/>
    <mergeCell ref="IT59:IV59"/>
    <mergeCell ref="IW59:IX59"/>
    <mergeCell ref="JA59:JC59"/>
    <mergeCell ref="JD59:JE59"/>
    <mergeCell ref="JH59:JJ59"/>
    <mergeCell ref="JK59:JL59"/>
    <mergeCell ref="JO59:JQ59"/>
    <mergeCell ref="JR59:JS59"/>
    <mergeCell ref="JV59:JX59"/>
    <mergeCell ref="JY59:JZ59"/>
    <mergeCell ref="KC59:KE59"/>
    <mergeCell ref="KF59:KG59"/>
    <mergeCell ref="KJ59:KL59"/>
    <mergeCell ref="KM59:KN59"/>
    <mergeCell ref="KQ59:KS59"/>
    <mergeCell ref="KT59:KU59"/>
    <mergeCell ref="KX59:KZ59"/>
    <mergeCell ref="LA59:LB59"/>
    <mergeCell ref="LE59:LG59"/>
    <mergeCell ref="LH59:LI59"/>
    <mergeCell ref="LL59:LN59"/>
    <mergeCell ref="LO59:LP59"/>
    <mergeCell ref="LS59:LU59"/>
    <mergeCell ref="LV59:LW59"/>
    <mergeCell ref="LZ59:MB59"/>
    <mergeCell ref="MC59:MD59"/>
    <mergeCell ref="MG59:MI59"/>
    <mergeCell ref="MJ59:MK59"/>
    <mergeCell ref="MN59:MP59"/>
    <mergeCell ref="MQ59:MR59"/>
    <mergeCell ref="MU59:MW59"/>
    <mergeCell ref="MX59:MY59"/>
    <mergeCell ref="NB59:ND59"/>
    <mergeCell ref="NE59:NF59"/>
    <mergeCell ref="NI59:NK59"/>
    <mergeCell ref="NL59:NM59"/>
    <mergeCell ref="NP59:NR59"/>
    <mergeCell ref="NS59:NT59"/>
    <mergeCell ref="NW59:NY59"/>
    <mergeCell ref="NZ59:OA59"/>
    <mergeCell ref="OD59:OF59"/>
    <mergeCell ref="OG59:OH59"/>
    <mergeCell ref="OK59:OM59"/>
    <mergeCell ref="ON59:OO59"/>
    <mergeCell ref="OR59:OT59"/>
    <mergeCell ref="OU59:OV59"/>
    <mergeCell ref="OY59:PA59"/>
    <mergeCell ref="PB59:PC59"/>
    <mergeCell ref="PF59:PH59"/>
    <mergeCell ref="PI59:PJ59"/>
    <mergeCell ref="PM59:PO59"/>
    <mergeCell ref="PP59:PQ59"/>
    <mergeCell ref="PT59:PV59"/>
    <mergeCell ref="PW59:PX59"/>
    <mergeCell ref="QA59:QC59"/>
    <mergeCell ref="QD59:QE59"/>
    <mergeCell ref="QH59:QJ59"/>
    <mergeCell ref="QK59:QL59"/>
    <mergeCell ref="QO59:QQ59"/>
    <mergeCell ref="QR59:QS59"/>
    <mergeCell ref="QV59:QX59"/>
    <mergeCell ref="QY59:QZ59"/>
    <mergeCell ref="RC59:RE59"/>
    <mergeCell ref="RF59:RG59"/>
    <mergeCell ref="RJ59:RL59"/>
    <mergeCell ref="RM59:RN59"/>
    <mergeCell ref="RQ59:RS59"/>
    <mergeCell ref="RT59:RU59"/>
    <mergeCell ref="RX59:RZ59"/>
    <mergeCell ref="SA59:SB59"/>
    <mergeCell ref="SE59:SG59"/>
    <mergeCell ref="SH59:SI59"/>
    <mergeCell ref="SL59:SN59"/>
    <mergeCell ref="SO59:SP59"/>
    <mergeCell ref="SS59:SU59"/>
    <mergeCell ref="SV59:SW59"/>
    <mergeCell ref="SZ59:TB59"/>
    <mergeCell ref="TC59:TD59"/>
    <mergeCell ref="TG59:TI59"/>
    <mergeCell ref="TJ59:TK59"/>
    <mergeCell ref="TN59:TP59"/>
    <mergeCell ref="TQ59:TR59"/>
    <mergeCell ref="TU59:TW59"/>
    <mergeCell ref="TX59:TY59"/>
    <mergeCell ref="UB59:UD59"/>
    <mergeCell ref="UE59:UF59"/>
    <mergeCell ref="UI59:UK59"/>
    <mergeCell ref="UL59:UM59"/>
    <mergeCell ref="UP59:UR59"/>
    <mergeCell ref="US59:UT59"/>
    <mergeCell ref="UW59:UY59"/>
    <mergeCell ref="UZ59:VA59"/>
    <mergeCell ref="VD59:VF59"/>
    <mergeCell ref="VG59:VH59"/>
    <mergeCell ref="VK59:VM59"/>
    <mergeCell ref="VN59:VO59"/>
    <mergeCell ref="VR59:VT59"/>
    <mergeCell ref="VU59:VV59"/>
    <mergeCell ref="VY59:WA59"/>
    <mergeCell ref="WB59:WC59"/>
    <mergeCell ref="WF59:WH59"/>
    <mergeCell ref="WI59:WJ59"/>
    <mergeCell ref="WM59:WO59"/>
    <mergeCell ref="WP59:WQ59"/>
    <mergeCell ref="WT59:WV59"/>
    <mergeCell ref="WW59:WX59"/>
    <mergeCell ref="XA59:XC59"/>
    <mergeCell ref="XD59:XE59"/>
    <mergeCell ref="XH59:XJ59"/>
    <mergeCell ref="XK59:XL59"/>
    <mergeCell ref="XO59:XQ59"/>
    <mergeCell ref="XR59:XS59"/>
    <mergeCell ref="XV59:XX59"/>
    <mergeCell ref="XY59:XZ59"/>
    <mergeCell ref="YC59:YE59"/>
    <mergeCell ref="YF59:YG59"/>
    <mergeCell ref="YJ59:YL59"/>
    <mergeCell ref="YM59:YN59"/>
    <mergeCell ref="YQ59:YS59"/>
    <mergeCell ref="YT59:YU59"/>
    <mergeCell ref="YX59:YZ59"/>
    <mergeCell ref="ZA59:ZB59"/>
    <mergeCell ref="ZE59:ZG59"/>
    <mergeCell ref="ZH59:ZI59"/>
    <mergeCell ref="ZL59:ZN59"/>
    <mergeCell ref="ZO59:ZP59"/>
    <mergeCell ref="ZS59:ZU59"/>
    <mergeCell ref="ZV59:ZW59"/>
    <mergeCell ref="ZZ59:AAB59"/>
    <mergeCell ref="AAC59:AAD59"/>
    <mergeCell ref="AAG59:AAI59"/>
    <mergeCell ref="AAJ59:AAK59"/>
    <mergeCell ref="AAN59:AAP59"/>
    <mergeCell ref="AAQ59:AAR59"/>
    <mergeCell ref="AAU59:AAW59"/>
    <mergeCell ref="AAX59:AAY59"/>
    <mergeCell ref="ABB59:ABD59"/>
    <mergeCell ref="ABE59:ABF59"/>
    <mergeCell ref="ABI59:ABK59"/>
    <mergeCell ref="ABL59:ABM59"/>
    <mergeCell ref="ABP59:ABR59"/>
    <mergeCell ref="ABS59:ABT59"/>
    <mergeCell ref="ABW59:ABY59"/>
    <mergeCell ref="ABZ59:ACA59"/>
    <mergeCell ref="ACD59:ACF59"/>
    <mergeCell ref="ACG59:ACH59"/>
    <mergeCell ref="ACK59:ACM59"/>
    <mergeCell ref="ACN59:ACO59"/>
    <mergeCell ref="ACR59:ACT59"/>
    <mergeCell ref="ACU59:ACV59"/>
    <mergeCell ref="ACY59:ADA59"/>
    <mergeCell ref="ADB59:ADC59"/>
    <mergeCell ref="ADF59:ADH59"/>
    <mergeCell ref="ADI59:ADJ59"/>
    <mergeCell ref="ADM59:ADO59"/>
    <mergeCell ref="ADP59:ADQ59"/>
    <mergeCell ref="ADT59:ADV59"/>
    <mergeCell ref="ADW59:ADX59"/>
    <mergeCell ref="AEA59:AEC59"/>
    <mergeCell ref="AED59:AEE59"/>
    <mergeCell ref="AEH59:AEJ59"/>
    <mergeCell ref="AEK59:AEL59"/>
    <mergeCell ref="AEO59:AEQ59"/>
    <mergeCell ref="AER59:AES59"/>
    <mergeCell ref="AEV59:AEX59"/>
    <mergeCell ref="AEY59:AEZ59"/>
    <mergeCell ref="AFC59:AFE59"/>
    <mergeCell ref="AFF59:AFG59"/>
    <mergeCell ref="AFJ59:AFL59"/>
    <mergeCell ref="AFM59:AFN59"/>
    <mergeCell ref="AFQ59:AFS59"/>
    <mergeCell ref="AFT59:AFU59"/>
    <mergeCell ref="AFX59:AFZ59"/>
    <mergeCell ref="AGA59:AGB59"/>
    <mergeCell ref="AGE59:AGG59"/>
    <mergeCell ref="AGH59:AGI59"/>
    <mergeCell ref="AGL59:AGN59"/>
    <mergeCell ref="AGO59:AGP59"/>
    <mergeCell ref="AGS59:AGU59"/>
    <mergeCell ref="AGV59:AGW59"/>
    <mergeCell ref="AGZ59:AHB59"/>
    <mergeCell ref="AHC59:AHD59"/>
    <mergeCell ref="AHG59:AHI59"/>
    <mergeCell ref="AHJ59:AHK59"/>
    <mergeCell ref="AHN59:AHP59"/>
    <mergeCell ref="AHQ59:AHR59"/>
    <mergeCell ref="AHU59:AHW59"/>
    <mergeCell ref="AHX59:AHY59"/>
    <mergeCell ref="AIB59:AID59"/>
    <mergeCell ref="AIE59:AIF59"/>
    <mergeCell ref="AII59:AIK59"/>
    <mergeCell ref="AIL59:AIM59"/>
    <mergeCell ref="AIP59:AIR59"/>
    <mergeCell ref="AIS59:AIT59"/>
    <mergeCell ref="AIW59:AIY59"/>
    <mergeCell ref="AIZ59:AJA59"/>
    <mergeCell ref="AJD59:AJF59"/>
    <mergeCell ref="AJG59:AJH59"/>
    <mergeCell ref="AJK59:AJM59"/>
    <mergeCell ref="AJN59:AJO59"/>
    <mergeCell ref="AJR59:AJT59"/>
    <mergeCell ref="AJU59:AJV59"/>
    <mergeCell ref="AJY59:AKA59"/>
    <mergeCell ref="AKB59:AKC59"/>
    <mergeCell ref="AKF59:AKH59"/>
    <mergeCell ref="AKI59:AKJ59"/>
    <mergeCell ref="AKM59:AKO59"/>
    <mergeCell ref="AKP59:AKQ59"/>
    <mergeCell ref="AKT59:AKV59"/>
    <mergeCell ref="AKW59:AKX59"/>
    <mergeCell ref="ALA59:ALC59"/>
    <mergeCell ref="ALD59:ALE59"/>
    <mergeCell ref="ALH59:ALJ59"/>
    <mergeCell ref="ALK59:ALL59"/>
    <mergeCell ref="ALO59:ALQ59"/>
    <mergeCell ref="ALR59:ALS59"/>
    <mergeCell ref="ALV59:ALX59"/>
    <mergeCell ref="ALY59:ALZ59"/>
    <mergeCell ref="AMC59:AME59"/>
    <mergeCell ref="AMF59:AMG59"/>
    <mergeCell ref="B60:D60"/>
    <mergeCell ref="P60:R60"/>
    <mergeCell ref="S60:T60"/>
    <mergeCell ref="W60:Y60"/>
    <mergeCell ref="Z60:AA60"/>
    <mergeCell ref="AD60:AF60"/>
    <mergeCell ref="AG60:AH60"/>
    <mergeCell ref="AK60:AM60"/>
    <mergeCell ref="AN60:AO60"/>
    <mergeCell ref="AR60:AT60"/>
    <mergeCell ref="AU60:AV60"/>
    <mergeCell ref="AY60:BA60"/>
    <mergeCell ref="BB60:BC60"/>
    <mergeCell ref="BF60:BH60"/>
    <mergeCell ref="BI60:BJ60"/>
    <mergeCell ref="BM60:BO60"/>
    <mergeCell ref="BP60:BQ60"/>
    <mergeCell ref="BT60:BV60"/>
    <mergeCell ref="BW60:BX60"/>
    <mergeCell ref="CA60:CC60"/>
    <mergeCell ref="CD60:CE60"/>
    <mergeCell ref="CH60:CJ60"/>
    <mergeCell ref="CK60:CL60"/>
    <mergeCell ref="CO60:CQ60"/>
    <mergeCell ref="CR60:CS60"/>
    <mergeCell ref="CV60:CX60"/>
    <mergeCell ref="CY60:CZ60"/>
    <mergeCell ref="DC60:DE60"/>
    <mergeCell ref="DF60:DG60"/>
    <mergeCell ref="DJ60:DL60"/>
    <mergeCell ref="DM60:DN60"/>
    <mergeCell ref="DQ60:DS60"/>
    <mergeCell ref="DT60:DU60"/>
    <mergeCell ref="DX60:DZ60"/>
    <mergeCell ref="EA60:EB60"/>
    <mergeCell ref="EE60:EG60"/>
    <mergeCell ref="EH60:EI60"/>
    <mergeCell ref="EL60:EN60"/>
    <mergeCell ref="EO60:EP60"/>
    <mergeCell ref="ES60:EU60"/>
    <mergeCell ref="EV60:EW60"/>
    <mergeCell ref="EZ60:FB60"/>
    <mergeCell ref="FC60:FD60"/>
    <mergeCell ref="FG60:FI60"/>
    <mergeCell ref="FJ60:FK60"/>
    <mergeCell ref="FN60:FP60"/>
    <mergeCell ref="FQ60:FR60"/>
    <mergeCell ref="FU60:FW60"/>
    <mergeCell ref="FX60:FY60"/>
    <mergeCell ref="GB60:GD60"/>
    <mergeCell ref="GE60:GF60"/>
    <mergeCell ref="GI60:GK60"/>
    <mergeCell ref="GL60:GM60"/>
    <mergeCell ref="GP60:GR60"/>
    <mergeCell ref="GS60:GT60"/>
    <mergeCell ref="GW60:GY60"/>
    <mergeCell ref="GZ60:HA60"/>
    <mergeCell ref="HD60:HF60"/>
    <mergeCell ref="HG60:HH60"/>
    <mergeCell ref="HK60:HM60"/>
    <mergeCell ref="HN60:HO60"/>
    <mergeCell ref="HR60:HT60"/>
    <mergeCell ref="HU60:HV60"/>
    <mergeCell ref="HY60:IA60"/>
    <mergeCell ref="IB60:IC60"/>
    <mergeCell ref="IF60:IH60"/>
    <mergeCell ref="II60:IJ60"/>
    <mergeCell ref="IM60:IO60"/>
    <mergeCell ref="IP60:IQ60"/>
    <mergeCell ref="IT60:IV60"/>
    <mergeCell ref="IW60:IX60"/>
    <mergeCell ref="JA60:JC60"/>
    <mergeCell ref="JD60:JE60"/>
    <mergeCell ref="JH60:JJ60"/>
    <mergeCell ref="JK60:JL60"/>
    <mergeCell ref="JO60:JQ60"/>
    <mergeCell ref="JR60:JS60"/>
    <mergeCell ref="JV60:JX60"/>
    <mergeCell ref="JY60:JZ60"/>
    <mergeCell ref="KC60:KE60"/>
    <mergeCell ref="KF60:KG60"/>
    <mergeCell ref="KJ60:KL60"/>
    <mergeCell ref="KM60:KN60"/>
    <mergeCell ref="KQ60:KS60"/>
    <mergeCell ref="KT60:KU60"/>
    <mergeCell ref="KX60:KZ60"/>
    <mergeCell ref="LA60:LB60"/>
    <mergeCell ref="LE60:LG60"/>
    <mergeCell ref="LH60:LI60"/>
    <mergeCell ref="LL60:LN60"/>
    <mergeCell ref="LO60:LP60"/>
    <mergeCell ref="LS60:LU60"/>
    <mergeCell ref="LV60:LW60"/>
    <mergeCell ref="LZ60:MB60"/>
    <mergeCell ref="MC60:MD60"/>
    <mergeCell ref="MG60:MI60"/>
    <mergeCell ref="MJ60:MK60"/>
    <mergeCell ref="MN60:MP60"/>
    <mergeCell ref="MQ60:MR60"/>
    <mergeCell ref="MU60:MW60"/>
    <mergeCell ref="MX60:MY60"/>
    <mergeCell ref="NB60:ND60"/>
    <mergeCell ref="NE60:NF60"/>
    <mergeCell ref="NI60:NK60"/>
    <mergeCell ref="NL60:NM60"/>
    <mergeCell ref="NP60:NR60"/>
    <mergeCell ref="NS60:NT60"/>
    <mergeCell ref="NW60:NY60"/>
    <mergeCell ref="NZ60:OA60"/>
    <mergeCell ref="OD60:OF60"/>
    <mergeCell ref="OG60:OH60"/>
    <mergeCell ref="OK60:OM60"/>
    <mergeCell ref="ON60:OO60"/>
    <mergeCell ref="OR60:OT60"/>
    <mergeCell ref="OU60:OV60"/>
    <mergeCell ref="OY60:PA60"/>
    <mergeCell ref="PB60:PC60"/>
    <mergeCell ref="PF60:PH60"/>
    <mergeCell ref="PI60:PJ60"/>
    <mergeCell ref="PM60:PO60"/>
    <mergeCell ref="PP60:PQ60"/>
    <mergeCell ref="PT60:PV60"/>
    <mergeCell ref="PW60:PX60"/>
    <mergeCell ref="QA60:QC60"/>
    <mergeCell ref="QD60:QE60"/>
    <mergeCell ref="QH60:QJ60"/>
    <mergeCell ref="QK60:QL60"/>
    <mergeCell ref="QO60:QQ60"/>
    <mergeCell ref="QR60:QS60"/>
    <mergeCell ref="QV60:QX60"/>
    <mergeCell ref="QY60:QZ60"/>
    <mergeCell ref="RC60:RE60"/>
    <mergeCell ref="RF60:RG60"/>
    <mergeCell ref="RJ60:RL60"/>
    <mergeCell ref="RM60:RN60"/>
    <mergeCell ref="RQ60:RS60"/>
    <mergeCell ref="RT60:RU60"/>
    <mergeCell ref="RX60:RZ60"/>
    <mergeCell ref="SA60:SB60"/>
    <mergeCell ref="SE60:SG60"/>
    <mergeCell ref="SH60:SI60"/>
    <mergeCell ref="SL60:SN60"/>
    <mergeCell ref="SO60:SP60"/>
    <mergeCell ref="SS60:SU60"/>
    <mergeCell ref="SV60:SW60"/>
    <mergeCell ref="SZ60:TB60"/>
    <mergeCell ref="TC60:TD60"/>
    <mergeCell ref="TG60:TI60"/>
    <mergeCell ref="TJ60:TK60"/>
    <mergeCell ref="TN60:TP60"/>
    <mergeCell ref="TQ60:TR60"/>
    <mergeCell ref="TU60:TW60"/>
    <mergeCell ref="TX60:TY60"/>
    <mergeCell ref="UB60:UD60"/>
    <mergeCell ref="UE60:UF60"/>
    <mergeCell ref="UI60:UK60"/>
    <mergeCell ref="UL60:UM60"/>
    <mergeCell ref="UP60:UR60"/>
    <mergeCell ref="US60:UT60"/>
    <mergeCell ref="UW60:UY60"/>
    <mergeCell ref="UZ60:VA60"/>
    <mergeCell ref="VD60:VF60"/>
    <mergeCell ref="VG60:VH60"/>
    <mergeCell ref="VK60:VM60"/>
    <mergeCell ref="VN60:VO60"/>
    <mergeCell ref="VR60:VT60"/>
    <mergeCell ref="VU60:VV60"/>
    <mergeCell ref="VY60:WA60"/>
    <mergeCell ref="WB60:WC60"/>
    <mergeCell ref="WF60:WH60"/>
    <mergeCell ref="WI60:WJ60"/>
    <mergeCell ref="WM60:WO60"/>
    <mergeCell ref="WP60:WQ60"/>
    <mergeCell ref="WT60:WV60"/>
    <mergeCell ref="WW60:WX60"/>
    <mergeCell ref="XA60:XC60"/>
    <mergeCell ref="XD60:XE60"/>
    <mergeCell ref="XH60:XJ60"/>
    <mergeCell ref="XK60:XL60"/>
    <mergeCell ref="XO60:XQ60"/>
    <mergeCell ref="XR60:XS60"/>
    <mergeCell ref="XV60:XX60"/>
    <mergeCell ref="XY60:XZ60"/>
    <mergeCell ref="YC60:YE60"/>
    <mergeCell ref="YF60:YG60"/>
    <mergeCell ref="YJ60:YL60"/>
    <mergeCell ref="YM60:YN60"/>
    <mergeCell ref="YQ60:YS60"/>
    <mergeCell ref="YT60:YU60"/>
    <mergeCell ref="YX60:YZ60"/>
    <mergeCell ref="ZA60:ZB60"/>
    <mergeCell ref="ZE60:ZG60"/>
    <mergeCell ref="ZH60:ZI60"/>
    <mergeCell ref="ZL60:ZN60"/>
    <mergeCell ref="ZO60:ZP60"/>
    <mergeCell ref="ZS60:ZU60"/>
    <mergeCell ref="ZV60:ZW60"/>
    <mergeCell ref="ZZ60:AAB60"/>
    <mergeCell ref="AAC60:AAD60"/>
    <mergeCell ref="AAG60:AAI60"/>
    <mergeCell ref="AAJ60:AAK60"/>
    <mergeCell ref="AAN60:AAP60"/>
    <mergeCell ref="AAQ60:AAR60"/>
    <mergeCell ref="AAU60:AAW60"/>
    <mergeCell ref="AAX60:AAY60"/>
    <mergeCell ref="ABB60:ABD60"/>
    <mergeCell ref="ABE60:ABF60"/>
    <mergeCell ref="ABI60:ABK60"/>
    <mergeCell ref="ABL60:ABM60"/>
    <mergeCell ref="ABP60:ABR60"/>
    <mergeCell ref="ABS60:ABT60"/>
    <mergeCell ref="ABW60:ABY60"/>
    <mergeCell ref="ABZ60:ACA60"/>
    <mergeCell ref="ACD60:ACF60"/>
    <mergeCell ref="ACG60:ACH60"/>
    <mergeCell ref="ACK60:ACM60"/>
    <mergeCell ref="ACN60:ACO60"/>
    <mergeCell ref="ACR60:ACT60"/>
    <mergeCell ref="ACU60:ACV60"/>
    <mergeCell ref="ACY60:ADA60"/>
    <mergeCell ref="ADB60:ADC60"/>
    <mergeCell ref="ADF60:ADH60"/>
    <mergeCell ref="ADI60:ADJ60"/>
    <mergeCell ref="ADM60:ADO60"/>
    <mergeCell ref="ADP60:ADQ60"/>
    <mergeCell ref="ADT60:ADV60"/>
    <mergeCell ref="ADW60:ADX60"/>
    <mergeCell ref="AEA60:AEC60"/>
    <mergeCell ref="AED60:AEE60"/>
    <mergeCell ref="AEH60:AEJ60"/>
    <mergeCell ref="AEK60:AEL60"/>
    <mergeCell ref="AEO60:AEQ60"/>
    <mergeCell ref="AER60:AES60"/>
    <mergeCell ref="AEV60:AEX60"/>
    <mergeCell ref="AEY60:AEZ60"/>
    <mergeCell ref="AFC60:AFE60"/>
    <mergeCell ref="AFF60:AFG60"/>
    <mergeCell ref="AFJ60:AFL60"/>
    <mergeCell ref="AFM60:AFN60"/>
    <mergeCell ref="AFQ60:AFS60"/>
    <mergeCell ref="AFT60:AFU60"/>
    <mergeCell ref="AFX60:AFZ60"/>
    <mergeCell ref="AKI60:AKJ60"/>
    <mergeCell ref="AKM60:AKO60"/>
    <mergeCell ref="AGA60:AGB60"/>
    <mergeCell ref="AGE60:AGG60"/>
    <mergeCell ref="AGH60:AGI60"/>
    <mergeCell ref="AGL60:AGN60"/>
    <mergeCell ref="AGO60:AGP60"/>
    <mergeCell ref="AGS60:AGU60"/>
    <mergeCell ref="AGV60:AGW60"/>
    <mergeCell ref="AGZ60:AHB60"/>
    <mergeCell ref="AHC60:AHD60"/>
    <mergeCell ref="AHG60:AHI60"/>
    <mergeCell ref="AHJ60:AHK60"/>
    <mergeCell ref="AHN60:AHP60"/>
    <mergeCell ref="AHQ60:AHR60"/>
    <mergeCell ref="AHU60:AHW60"/>
    <mergeCell ref="AHX60:AHY60"/>
    <mergeCell ref="AIB60:AID60"/>
    <mergeCell ref="AIE60:AIF60"/>
    <mergeCell ref="AKP60:AKQ60"/>
    <mergeCell ref="AKT60:AKV60"/>
    <mergeCell ref="AKW60:AKX60"/>
    <mergeCell ref="ALA60:ALC60"/>
    <mergeCell ref="ALD60:ALE60"/>
    <mergeCell ref="ALH60:ALJ60"/>
    <mergeCell ref="ALK60:ALL60"/>
    <mergeCell ref="ALO60:ALQ60"/>
    <mergeCell ref="ALR60:ALS60"/>
    <mergeCell ref="ALV60:ALX60"/>
    <mergeCell ref="ALY60:ALZ60"/>
    <mergeCell ref="AMC60:AME60"/>
    <mergeCell ref="AMF60:AMG60"/>
    <mergeCell ref="B61:D61"/>
    <mergeCell ref="B62:D62"/>
    <mergeCell ref="B63:D63"/>
    <mergeCell ref="B64:D64"/>
    <mergeCell ref="AII60:AIK60"/>
    <mergeCell ref="AIL60:AIM60"/>
    <mergeCell ref="AIP60:AIR60"/>
    <mergeCell ref="AIS60:AIT60"/>
    <mergeCell ref="AIW60:AIY60"/>
    <mergeCell ref="AIZ60:AJA60"/>
    <mergeCell ref="AJD60:AJF60"/>
    <mergeCell ref="AJG60:AJH60"/>
    <mergeCell ref="AJK60:AJM60"/>
    <mergeCell ref="AJN60:AJO60"/>
    <mergeCell ref="AJR60:AJT60"/>
    <mergeCell ref="AJU60:AJV60"/>
    <mergeCell ref="AJY60:AKA60"/>
    <mergeCell ref="AKB60:AKC60"/>
    <mergeCell ref="AKF60:AKH60"/>
    <mergeCell ref="B65:D65"/>
    <mergeCell ref="B66:D66"/>
    <mergeCell ref="B67:D67"/>
    <mergeCell ref="B68:D68"/>
    <mergeCell ref="B69:D69"/>
    <mergeCell ref="B70:D70"/>
    <mergeCell ref="P70:R70"/>
    <mergeCell ref="S70:T70"/>
    <mergeCell ref="W70:Y70"/>
    <mergeCell ref="Z70:AA70"/>
    <mergeCell ref="AD70:AF70"/>
    <mergeCell ref="AG70:AH70"/>
    <mergeCell ref="AK70:AM70"/>
    <mergeCell ref="AN70:AO70"/>
    <mergeCell ref="AR70:AT70"/>
    <mergeCell ref="AU70:AV70"/>
    <mergeCell ref="AY70:BA70"/>
    <mergeCell ref="BB70:BC70"/>
    <mergeCell ref="BF70:BH70"/>
    <mergeCell ref="BI70:BJ70"/>
    <mergeCell ref="BM70:BO70"/>
    <mergeCell ref="BP70:BQ70"/>
    <mergeCell ref="BT70:BV70"/>
    <mergeCell ref="BW70:BX70"/>
    <mergeCell ref="CA70:CC70"/>
    <mergeCell ref="CD70:CE70"/>
    <mergeCell ref="CH70:CJ70"/>
    <mergeCell ref="CK70:CL70"/>
    <mergeCell ref="CO70:CQ70"/>
    <mergeCell ref="CR70:CS70"/>
    <mergeCell ref="CV70:CX70"/>
    <mergeCell ref="CY70:CZ70"/>
    <mergeCell ref="DC70:DE70"/>
    <mergeCell ref="DF70:DG70"/>
    <mergeCell ref="DJ70:DL70"/>
    <mergeCell ref="DM70:DN70"/>
    <mergeCell ref="DQ70:DS70"/>
    <mergeCell ref="DT70:DU70"/>
    <mergeCell ref="DX70:DZ70"/>
    <mergeCell ref="EA70:EB70"/>
    <mergeCell ref="EE70:EG70"/>
    <mergeCell ref="EH70:EI70"/>
    <mergeCell ref="EL70:EN70"/>
    <mergeCell ref="EO70:EP70"/>
    <mergeCell ref="ES70:EU70"/>
    <mergeCell ref="EV70:EW70"/>
    <mergeCell ref="EZ70:FB70"/>
    <mergeCell ref="FC70:FD70"/>
    <mergeCell ref="FG70:FI70"/>
    <mergeCell ref="FJ70:FK70"/>
    <mergeCell ref="FN70:FP70"/>
    <mergeCell ref="FQ70:FR70"/>
    <mergeCell ref="FU70:FW70"/>
    <mergeCell ref="FX70:FY70"/>
    <mergeCell ref="GB70:GD70"/>
    <mergeCell ref="GE70:GF70"/>
    <mergeCell ref="GI70:GK70"/>
    <mergeCell ref="GL70:GM70"/>
    <mergeCell ref="GP70:GR70"/>
    <mergeCell ref="GS70:GT70"/>
    <mergeCell ref="GW70:GY70"/>
    <mergeCell ref="GZ70:HA70"/>
    <mergeCell ref="HD70:HF70"/>
    <mergeCell ref="HG70:HH70"/>
    <mergeCell ref="HK70:HM70"/>
    <mergeCell ref="HN70:HO70"/>
    <mergeCell ref="HR70:HT70"/>
    <mergeCell ref="HU70:HV70"/>
    <mergeCell ref="HY70:IA70"/>
    <mergeCell ref="IB70:IC70"/>
    <mergeCell ref="IF70:IH70"/>
    <mergeCell ref="II70:IJ70"/>
    <mergeCell ref="IM70:IO70"/>
    <mergeCell ref="IP70:IQ70"/>
    <mergeCell ref="IT70:IV70"/>
    <mergeCell ref="IW70:IX70"/>
    <mergeCell ref="JA70:JC70"/>
    <mergeCell ref="JD70:JE70"/>
    <mergeCell ref="JH70:JJ70"/>
    <mergeCell ref="JK70:JL70"/>
    <mergeCell ref="JO70:JQ70"/>
    <mergeCell ref="JR70:JS70"/>
    <mergeCell ref="JV70:JX70"/>
    <mergeCell ref="JY70:JZ70"/>
    <mergeCell ref="KC70:KE70"/>
    <mergeCell ref="KF70:KG70"/>
    <mergeCell ref="KJ70:KL70"/>
    <mergeCell ref="KM70:KN70"/>
    <mergeCell ref="KQ70:KS70"/>
    <mergeCell ref="KT70:KU70"/>
    <mergeCell ref="KX70:KZ70"/>
    <mergeCell ref="LA70:LB70"/>
    <mergeCell ref="LE70:LG70"/>
    <mergeCell ref="LH70:LI70"/>
    <mergeCell ref="LL70:LN70"/>
    <mergeCell ref="LO70:LP70"/>
    <mergeCell ref="LS70:LU70"/>
    <mergeCell ref="LV70:LW70"/>
    <mergeCell ref="LZ70:MB70"/>
    <mergeCell ref="MC70:MD70"/>
    <mergeCell ref="MG70:MI70"/>
    <mergeCell ref="MJ70:MK70"/>
    <mergeCell ref="MN70:MP70"/>
    <mergeCell ref="MQ70:MR70"/>
    <mergeCell ref="MU70:MW70"/>
    <mergeCell ref="MX70:MY70"/>
    <mergeCell ref="NB70:ND70"/>
    <mergeCell ref="NE70:NF70"/>
    <mergeCell ref="NI70:NK70"/>
    <mergeCell ref="NL70:NM70"/>
    <mergeCell ref="NP70:NR70"/>
    <mergeCell ref="NS70:NT70"/>
    <mergeCell ref="NW70:NY70"/>
    <mergeCell ref="NZ70:OA70"/>
    <mergeCell ref="OD70:OF70"/>
    <mergeCell ref="OG70:OH70"/>
    <mergeCell ref="OK70:OM70"/>
    <mergeCell ref="ON70:OO70"/>
    <mergeCell ref="OR70:OT70"/>
    <mergeCell ref="OU70:OV70"/>
    <mergeCell ref="OY70:PA70"/>
    <mergeCell ref="PB70:PC70"/>
    <mergeCell ref="PF70:PH70"/>
    <mergeCell ref="PI70:PJ70"/>
    <mergeCell ref="PM70:PO70"/>
    <mergeCell ref="PP70:PQ70"/>
    <mergeCell ref="PT70:PV70"/>
    <mergeCell ref="PW70:PX70"/>
    <mergeCell ref="QA70:QC70"/>
    <mergeCell ref="QD70:QE70"/>
    <mergeCell ref="QH70:QJ70"/>
    <mergeCell ref="QK70:QL70"/>
    <mergeCell ref="QO70:QQ70"/>
    <mergeCell ref="QR70:QS70"/>
    <mergeCell ref="QV70:QX70"/>
    <mergeCell ref="QY70:QZ70"/>
    <mergeCell ref="RC70:RE70"/>
    <mergeCell ref="RF70:RG70"/>
    <mergeCell ref="RJ70:RL70"/>
    <mergeCell ref="RM70:RN70"/>
    <mergeCell ref="RQ70:RS70"/>
    <mergeCell ref="RT70:RU70"/>
    <mergeCell ref="RX70:RZ70"/>
    <mergeCell ref="SA70:SB70"/>
    <mergeCell ref="SE70:SG70"/>
    <mergeCell ref="SH70:SI70"/>
    <mergeCell ref="SL70:SN70"/>
    <mergeCell ref="SO70:SP70"/>
    <mergeCell ref="SS70:SU70"/>
    <mergeCell ref="SV70:SW70"/>
    <mergeCell ref="SZ70:TB70"/>
    <mergeCell ref="TC70:TD70"/>
    <mergeCell ref="TG70:TI70"/>
    <mergeCell ref="TJ70:TK70"/>
    <mergeCell ref="TN70:TP70"/>
    <mergeCell ref="TQ70:TR70"/>
    <mergeCell ref="TU70:TW70"/>
    <mergeCell ref="TX70:TY70"/>
    <mergeCell ref="UB70:UD70"/>
    <mergeCell ref="UE70:UF70"/>
    <mergeCell ref="UI70:UK70"/>
    <mergeCell ref="UL70:UM70"/>
    <mergeCell ref="UP70:UR70"/>
    <mergeCell ref="US70:UT70"/>
    <mergeCell ref="UW70:UY70"/>
    <mergeCell ref="UZ70:VA70"/>
    <mergeCell ref="VD70:VF70"/>
    <mergeCell ref="VG70:VH70"/>
    <mergeCell ref="VK70:VM70"/>
    <mergeCell ref="VN70:VO70"/>
    <mergeCell ref="VR70:VT70"/>
    <mergeCell ref="VU70:VV70"/>
    <mergeCell ref="VY70:WA70"/>
    <mergeCell ref="WB70:WC70"/>
    <mergeCell ref="WF70:WH70"/>
    <mergeCell ref="WI70:WJ70"/>
    <mergeCell ref="WM70:WO70"/>
    <mergeCell ref="WP70:WQ70"/>
    <mergeCell ref="WT70:WV70"/>
    <mergeCell ref="WW70:WX70"/>
    <mergeCell ref="XA70:XC70"/>
    <mergeCell ref="XD70:XE70"/>
    <mergeCell ref="XH70:XJ70"/>
    <mergeCell ref="XK70:XL70"/>
    <mergeCell ref="XO70:XQ70"/>
    <mergeCell ref="XR70:XS70"/>
    <mergeCell ref="XV70:XX70"/>
    <mergeCell ref="XY70:XZ70"/>
    <mergeCell ref="YC70:YE70"/>
    <mergeCell ref="YF70:YG70"/>
    <mergeCell ref="YJ70:YL70"/>
    <mergeCell ref="YM70:YN70"/>
    <mergeCell ref="YQ70:YS70"/>
    <mergeCell ref="YT70:YU70"/>
    <mergeCell ref="YX70:YZ70"/>
    <mergeCell ref="ZA70:ZB70"/>
    <mergeCell ref="ZE70:ZG70"/>
    <mergeCell ref="ZH70:ZI70"/>
    <mergeCell ref="ZL70:ZN70"/>
    <mergeCell ref="ZO70:ZP70"/>
    <mergeCell ref="ZS70:ZU70"/>
    <mergeCell ref="ZV70:ZW70"/>
    <mergeCell ref="ZZ70:AAB70"/>
    <mergeCell ref="AAC70:AAD70"/>
    <mergeCell ref="AAG70:AAI70"/>
    <mergeCell ref="AAJ70:AAK70"/>
    <mergeCell ref="AAN70:AAP70"/>
    <mergeCell ref="AAQ70:AAR70"/>
    <mergeCell ref="AAU70:AAW70"/>
    <mergeCell ref="AAX70:AAY70"/>
    <mergeCell ref="ABB70:ABD70"/>
    <mergeCell ref="ABE70:ABF70"/>
    <mergeCell ref="ABI70:ABK70"/>
    <mergeCell ref="ABL70:ABM70"/>
    <mergeCell ref="ABP70:ABR70"/>
    <mergeCell ref="ABS70:ABT70"/>
    <mergeCell ref="ABW70:ABY70"/>
    <mergeCell ref="ABZ70:ACA70"/>
    <mergeCell ref="ACD70:ACF70"/>
    <mergeCell ref="ACG70:ACH70"/>
    <mergeCell ref="ACK70:ACM70"/>
    <mergeCell ref="ACN70:ACO70"/>
    <mergeCell ref="ACR70:ACT70"/>
    <mergeCell ref="ACU70:ACV70"/>
    <mergeCell ref="ACY70:ADA70"/>
    <mergeCell ref="ADB70:ADC70"/>
    <mergeCell ref="ADF70:ADH70"/>
    <mergeCell ref="ADI70:ADJ70"/>
    <mergeCell ref="ADM70:ADO70"/>
    <mergeCell ref="ADP70:ADQ70"/>
    <mergeCell ref="ADT70:ADV70"/>
    <mergeCell ref="ADW70:ADX70"/>
    <mergeCell ref="AEA70:AEC70"/>
    <mergeCell ref="AED70:AEE70"/>
    <mergeCell ref="AEH70:AEJ70"/>
    <mergeCell ref="AEK70:AEL70"/>
    <mergeCell ref="AEO70:AEQ70"/>
    <mergeCell ref="AER70:AES70"/>
    <mergeCell ref="AEV70:AEX70"/>
    <mergeCell ref="AEY70:AEZ70"/>
    <mergeCell ref="AFC70:AFE70"/>
    <mergeCell ref="AFF70:AFG70"/>
    <mergeCell ref="AFJ70:AFL70"/>
    <mergeCell ref="AFM70:AFN70"/>
    <mergeCell ref="AFQ70:AFS70"/>
    <mergeCell ref="AFT70:AFU70"/>
    <mergeCell ref="AFX70:AFZ70"/>
    <mergeCell ref="AGA70:AGB70"/>
    <mergeCell ref="AGE70:AGG70"/>
    <mergeCell ref="AGH70:AGI70"/>
    <mergeCell ref="AGL70:AGN70"/>
    <mergeCell ref="AGO70:AGP70"/>
    <mergeCell ref="AGS70:AGU70"/>
    <mergeCell ref="AGV70:AGW70"/>
    <mergeCell ref="AGZ70:AHB70"/>
    <mergeCell ref="AHC70:AHD70"/>
    <mergeCell ref="AHG70:AHI70"/>
    <mergeCell ref="AHJ70:AHK70"/>
    <mergeCell ref="AHN70:AHP70"/>
    <mergeCell ref="AHQ70:AHR70"/>
    <mergeCell ref="AHU70:AHW70"/>
    <mergeCell ref="AHX70:AHY70"/>
    <mergeCell ref="AIB70:AID70"/>
    <mergeCell ref="AIE70:AIF70"/>
    <mergeCell ref="AII70:AIK70"/>
    <mergeCell ref="AIL70:AIM70"/>
    <mergeCell ref="AIP70:AIR70"/>
    <mergeCell ref="AIS70:AIT70"/>
    <mergeCell ref="AIW70:AIY70"/>
    <mergeCell ref="AIZ70:AJA70"/>
    <mergeCell ref="AJD70:AJF70"/>
    <mergeCell ref="AJG70:AJH70"/>
    <mergeCell ref="AJK70:AJM70"/>
    <mergeCell ref="AJN70:AJO70"/>
    <mergeCell ref="AJR70:AJT70"/>
    <mergeCell ref="AJU70:AJV70"/>
    <mergeCell ref="AJY70:AKA70"/>
    <mergeCell ref="AKB70:AKC70"/>
    <mergeCell ref="AKF70:AKH70"/>
    <mergeCell ref="AKI70:AKJ70"/>
    <mergeCell ref="AKM70:AKO70"/>
    <mergeCell ref="AKP70:AKQ70"/>
    <mergeCell ref="AKT70:AKV70"/>
    <mergeCell ref="AKW70:AKX70"/>
    <mergeCell ref="ALA70:ALC70"/>
    <mergeCell ref="ALD70:ALE70"/>
    <mergeCell ref="ALH70:ALJ70"/>
    <mergeCell ref="ALK70:ALL70"/>
    <mergeCell ref="ALO70:ALQ70"/>
    <mergeCell ref="ALR70:ALS70"/>
    <mergeCell ref="ALV70:ALX70"/>
    <mergeCell ref="ALY70:ALZ70"/>
    <mergeCell ref="AMC70:AME70"/>
    <mergeCell ref="AMF70:AMG70"/>
    <mergeCell ref="B71:D71"/>
    <mergeCell ref="B72:D72"/>
    <mergeCell ref="B73:D73"/>
    <mergeCell ref="B84:D84"/>
    <mergeCell ref="G85:I85"/>
    <mergeCell ref="P85:R85"/>
    <mergeCell ref="S85:T85"/>
    <mergeCell ref="W85:Y85"/>
    <mergeCell ref="Z85:AA85"/>
    <mergeCell ref="AD85:AF85"/>
    <mergeCell ref="AG85:AH85"/>
    <mergeCell ref="AK85:AM85"/>
    <mergeCell ref="AN85:AO85"/>
    <mergeCell ref="AR85:AT85"/>
    <mergeCell ref="AU85:AV85"/>
    <mergeCell ref="AY85:BA85"/>
    <mergeCell ref="BB85:BC85"/>
    <mergeCell ref="BF85:BH85"/>
    <mergeCell ref="BI85:BJ85"/>
    <mergeCell ref="BM85:BO85"/>
    <mergeCell ref="BP85:BQ85"/>
    <mergeCell ref="BT85:BV85"/>
    <mergeCell ref="BW85:BX85"/>
    <mergeCell ref="CA85:CC85"/>
    <mergeCell ref="CD85:CE85"/>
    <mergeCell ref="CH85:CJ85"/>
    <mergeCell ref="CK85:CL85"/>
    <mergeCell ref="CO85:CQ85"/>
    <mergeCell ref="CR85:CS85"/>
    <mergeCell ref="CV85:CX85"/>
    <mergeCell ref="CY85:CZ85"/>
    <mergeCell ref="DC85:DE85"/>
    <mergeCell ref="DF85:DG85"/>
    <mergeCell ref="DJ85:DL85"/>
    <mergeCell ref="DM85:DN85"/>
    <mergeCell ref="DQ85:DS85"/>
    <mergeCell ref="DT85:DU85"/>
    <mergeCell ref="DX85:DZ85"/>
    <mergeCell ref="EA85:EB85"/>
    <mergeCell ref="EE85:EG85"/>
    <mergeCell ref="EH85:EI85"/>
    <mergeCell ref="EL85:EN85"/>
    <mergeCell ref="EO85:EP85"/>
    <mergeCell ref="ES85:EU85"/>
    <mergeCell ref="EV85:EW85"/>
    <mergeCell ref="EZ85:FB85"/>
    <mergeCell ref="FC85:FD85"/>
    <mergeCell ref="FG85:FI85"/>
    <mergeCell ref="FJ85:FK85"/>
    <mergeCell ref="FN85:FP85"/>
    <mergeCell ref="FQ85:FR85"/>
    <mergeCell ref="FU85:FW85"/>
    <mergeCell ref="FX85:FY85"/>
    <mergeCell ref="GB85:GD85"/>
    <mergeCell ref="GE85:GF85"/>
    <mergeCell ref="GI85:GK85"/>
    <mergeCell ref="GL85:GM85"/>
    <mergeCell ref="GP85:GR85"/>
    <mergeCell ref="GS85:GT85"/>
    <mergeCell ref="GW85:GY85"/>
    <mergeCell ref="GZ85:HA85"/>
    <mergeCell ref="HD85:HF85"/>
    <mergeCell ref="HG85:HH85"/>
    <mergeCell ref="HK85:HM85"/>
    <mergeCell ref="HN85:HO85"/>
    <mergeCell ref="HR85:HT85"/>
    <mergeCell ref="HU85:HV85"/>
    <mergeCell ref="HY85:IA85"/>
    <mergeCell ref="IB85:IC85"/>
    <mergeCell ref="IF85:IH85"/>
    <mergeCell ref="II85:IJ85"/>
    <mergeCell ref="IM85:IO85"/>
    <mergeCell ref="IP85:IQ85"/>
    <mergeCell ref="IT85:IV85"/>
    <mergeCell ref="IW85:IX85"/>
    <mergeCell ref="JA85:JC85"/>
    <mergeCell ref="JD85:JE85"/>
    <mergeCell ref="JH85:JJ85"/>
    <mergeCell ref="JK85:JL85"/>
    <mergeCell ref="JO85:JQ85"/>
    <mergeCell ref="JR85:JS85"/>
    <mergeCell ref="JV85:JX85"/>
    <mergeCell ref="JY85:JZ85"/>
    <mergeCell ref="KC85:KE85"/>
    <mergeCell ref="KF85:KG85"/>
    <mergeCell ref="KJ85:KL85"/>
    <mergeCell ref="KM85:KN85"/>
    <mergeCell ref="KQ85:KS85"/>
    <mergeCell ref="KT85:KU85"/>
    <mergeCell ref="KX85:KZ85"/>
    <mergeCell ref="LA85:LB85"/>
    <mergeCell ref="LE85:LG85"/>
    <mergeCell ref="LH85:LI85"/>
    <mergeCell ref="LL85:LN85"/>
    <mergeCell ref="LO85:LP85"/>
    <mergeCell ref="LS85:LU85"/>
    <mergeCell ref="LV85:LW85"/>
    <mergeCell ref="LZ85:MB85"/>
    <mergeCell ref="MC85:MD85"/>
    <mergeCell ref="MG85:MI85"/>
    <mergeCell ref="MJ85:MK85"/>
    <mergeCell ref="MN85:MP85"/>
    <mergeCell ref="MQ85:MR85"/>
    <mergeCell ref="MU85:MW85"/>
    <mergeCell ref="MX85:MY85"/>
    <mergeCell ref="NB85:ND85"/>
    <mergeCell ref="NE85:NF85"/>
    <mergeCell ref="NI85:NK85"/>
    <mergeCell ref="NL85:NM85"/>
    <mergeCell ref="NP85:NR85"/>
    <mergeCell ref="NS85:NT85"/>
    <mergeCell ref="NW85:NY85"/>
    <mergeCell ref="NZ85:OA85"/>
    <mergeCell ref="OD85:OF85"/>
    <mergeCell ref="OG85:OH85"/>
    <mergeCell ref="OK85:OM85"/>
    <mergeCell ref="ON85:OO85"/>
    <mergeCell ref="OR85:OT85"/>
    <mergeCell ref="OU85:OV85"/>
    <mergeCell ref="OY85:PA85"/>
    <mergeCell ref="PB85:PC85"/>
    <mergeCell ref="PF85:PH85"/>
    <mergeCell ref="PI85:PJ85"/>
    <mergeCell ref="PM85:PO85"/>
    <mergeCell ref="PP85:PQ85"/>
    <mergeCell ref="PT85:PV85"/>
    <mergeCell ref="PW85:PX85"/>
    <mergeCell ref="QA85:QC85"/>
    <mergeCell ref="QD85:QE85"/>
    <mergeCell ref="QH85:QJ85"/>
    <mergeCell ref="QK85:QL85"/>
    <mergeCell ref="QO85:QQ85"/>
    <mergeCell ref="QR85:QS85"/>
    <mergeCell ref="QV85:QX85"/>
    <mergeCell ref="QY85:QZ85"/>
    <mergeCell ref="RC85:RE85"/>
    <mergeCell ref="RF85:RG85"/>
    <mergeCell ref="RJ85:RL85"/>
    <mergeCell ref="RM85:RN85"/>
    <mergeCell ref="RQ85:RS85"/>
    <mergeCell ref="RT85:RU85"/>
    <mergeCell ref="RX85:RZ85"/>
    <mergeCell ref="SA85:SB85"/>
    <mergeCell ref="SE85:SG85"/>
    <mergeCell ref="SH85:SI85"/>
    <mergeCell ref="SL85:SN85"/>
    <mergeCell ref="SO85:SP85"/>
    <mergeCell ref="SS85:SU85"/>
    <mergeCell ref="SV85:SW85"/>
    <mergeCell ref="SZ85:TB85"/>
    <mergeCell ref="TC85:TD85"/>
    <mergeCell ref="TG85:TI85"/>
    <mergeCell ref="TJ85:TK85"/>
    <mergeCell ref="TN85:TP85"/>
    <mergeCell ref="TQ85:TR85"/>
    <mergeCell ref="TU85:TW85"/>
    <mergeCell ref="TX85:TY85"/>
    <mergeCell ref="UB85:UD85"/>
    <mergeCell ref="UE85:UF85"/>
    <mergeCell ref="UI85:UK85"/>
    <mergeCell ref="UL85:UM85"/>
    <mergeCell ref="UP85:UR85"/>
    <mergeCell ref="US85:UT85"/>
    <mergeCell ref="UW85:UY85"/>
    <mergeCell ref="UZ85:VA85"/>
    <mergeCell ref="VD85:VF85"/>
    <mergeCell ref="VG85:VH85"/>
    <mergeCell ref="VK85:VM85"/>
    <mergeCell ref="VN85:VO85"/>
    <mergeCell ref="VR85:VT85"/>
    <mergeCell ref="VU85:VV85"/>
    <mergeCell ref="VY85:WA85"/>
    <mergeCell ref="WB85:WC85"/>
    <mergeCell ref="WF85:WH85"/>
    <mergeCell ref="WI85:WJ85"/>
    <mergeCell ref="WM85:WO85"/>
    <mergeCell ref="WP85:WQ85"/>
    <mergeCell ref="WT85:WV85"/>
    <mergeCell ref="WW85:WX85"/>
    <mergeCell ref="XA85:XC85"/>
    <mergeCell ref="XD85:XE85"/>
    <mergeCell ref="XH85:XJ85"/>
    <mergeCell ref="XK85:XL85"/>
    <mergeCell ref="XO85:XQ85"/>
    <mergeCell ref="XR85:XS85"/>
    <mergeCell ref="XV85:XX85"/>
    <mergeCell ref="XY85:XZ85"/>
    <mergeCell ref="YC85:YE85"/>
    <mergeCell ref="YF85:YG85"/>
    <mergeCell ref="YJ85:YL85"/>
    <mergeCell ref="YM85:YN85"/>
    <mergeCell ref="YQ85:YS85"/>
    <mergeCell ref="YT85:YU85"/>
    <mergeCell ref="YX85:YZ85"/>
    <mergeCell ref="ZA85:ZB85"/>
    <mergeCell ref="ZE85:ZG85"/>
    <mergeCell ref="ZH85:ZI85"/>
    <mergeCell ref="ZL85:ZN85"/>
    <mergeCell ref="ZO85:ZP85"/>
    <mergeCell ref="ZS85:ZU85"/>
    <mergeCell ref="ZV85:ZW85"/>
    <mergeCell ref="ZZ85:AAB85"/>
    <mergeCell ref="AAC85:AAD85"/>
    <mergeCell ref="AAG85:AAI85"/>
    <mergeCell ref="AAJ85:AAK85"/>
    <mergeCell ref="AAN85:AAP85"/>
    <mergeCell ref="AAQ85:AAR85"/>
    <mergeCell ref="AAU85:AAW85"/>
    <mergeCell ref="AAX85:AAY85"/>
    <mergeCell ref="ABB85:ABD85"/>
    <mergeCell ref="ABE85:ABF85"/>
    <mergeCell ref="ABI85:ABK85"/>
    <mergeCell ref="ABL85:ABM85"/>
    <mergeCell ref="ABP85:ABR85"/>
    <mergeCell ref="ABS85:ABT85"/>
    <mergeCell ref="ABW85:ABY85"/>
    <mergeCell ref="ABZ85:ACA85"/>
    <mergeCell ref="ACD85:ACF85"/>
    <mergeCell ref="ACG85:ACH85"/>
    <mergeCell ref="ACK85:ACM85"/>
    <mergeCell ref="ACN85:ACO85"/>
    <mergeCell ref="ACR85:ACT85"/>
    <mergeCell ref="ACU85:ACV85"/>
    <mergeCell ref="ACY85:ADA85"/>
    <mergeCell ref="ADB85:ADC85"/>
    <mergeCell ref="ADF85:ADH85"/>
    <mergeCell ref="ADI85:ADJ85"/>
    <mergeCell ref="ADM85:ADO85"/>
    <mergeCell ref="ADP85:ADQ85"/>
    <mergeCell ref="ADT85:ADV85"/>
    <mergeCell ref="ADW85:ADX85"/>
    <mergeCell ref="AEA85:AEC85"/>
    <mergeCell ref="AED85:AEE85"/>
    <mergeCell ref="AEH85:AEJ85"/>
    <mergeCell ref="AEK85:AEL85"/>
    <mergeCell ref="AEO85:AEQ85"/>
    <mergeCell ref="AER85:AES85"/>
    <mergeCell ref="AEV85:AEX85"/>
    <mergeCell ref="AEY85:AEZ85"/>
    <mergeCell ref="AFC85:AFE85"/>
    <mergeCell ref="AFF85:AFG85"/>
    <mergeCell ref="AFJ85:AFL85"/>
    <mergeCell ref="AFM85:AFN85"/>
    <mergeCell ref="AFQ85:AFS85"/>
    <mergeCell ref="AFT85:AFU85"/>
    <mergeCell ref="AFX85:AFZ85"/>
    <mergeCell ref="AGA85:AGB85"/>
    <mergeCell ref="AGE85:AGG85"/>
    <mergeCell ref="AKP85:AKQ85"/>
    <mergeCell ref="AKT85:AKV85"/>
    <mergeCell ref="AGH85:AGI85"/>
    <mergeCell ref="AGL85:AGN85"/>
    <mergeCell ref="AGO85:AGP85"/>
    <mergeCell ref="AGS85:AGU85"/>
    <mergeCell ref="AGV85:AGW85"/>
    <mergeCell ref="AGZ85:AHB85"/>
    <mergeCell ref="AHC85:AHD85"/>
    <mergeCell ref="AHG85:AHI85"/>
    <mergeCell ref="AHJ85:AHK85"/>
    <mergeCell ref="AHN85:AHP85"/>
    <mergeCell ref="AHQ85:AHR85"/>
    <mergeCell ref="AHU85:AHW85"/>
    <mergeCell ref="AHX85:AHY85"/>
    <mergeCell ref="AIB85:AID85"/>
    <mergeCell ref="AIE85:AIF85"/>
    <mergeCell ref="AII85:AIK85"/>
    <mergeCell ref="AIL85:AIM85"/>
    <mergeCell ref="AKW85:AKX85"/>
    <mergeCell ref="ALA85:ALC85"/>
    <mergeCell ref="ALD85:ALE85"/>
    <mergeCell ref="ALH85:ALJ85"/>
    <mergeCell ref="ALK85:ALL85"/>
    <mergeCell ref="ALO85:ALQ85"/>
    <mergeCell ref="ALR85:ALS85"/>
    <mergeCell ref="ALV85:ALX85"/>
    <mergeCell ref="ALY85:ALZ85"/>
    <mergeCell ref="AMC85:AME85"/>
    <mergeCell ref="AMF85:AMG85"/>
    <mergeCell ref="B86:K86"/>
    <mergeCell ref="B87:D87"/>
    <mergeCell ref="E87:F87"/>
    <mergeCell ref="K87:K88"/>
    <mergeCell ref="B88:D88"/>
    <mergeCell ref="E88:F88"/>
    <mergeCell ref="AIP85:AIR85"/>
    <mergeCell ref="AIS85:AIT85"/>
    <mergeCell ref="AIW85:AIY85"/>
    <mergeCell ref="AIZ85:AJA85"/>
    <mergeCell ref="AJD85:AJF85"/>
    <mergeCell ref="AJG85:AJH85"/>
    <mergeCell ref="AJK85:AJM85"/>
    <mergeCell ref="AJN85:AJO85"/>
    <mergeCell ref="AJR85:AJT85"/>
    <mergeCell ref="AJU85:AJV85"/>
    <mergeCell ref="AJY85:AKA85"/>
    <mergeCell ref="AKB85:AKC85"/>
    <mergeCell ref="AKF85:AKH85"/>
    <mergeCell ref="AKI85:AKJ85"/>
    <mergeCell ref="AKM85:AKO85"/>
    <mergeCell ref="B89:D89"/>
    <mergeCell ref="E89:F89"/>
    <mergeCell ref="B90:D90"/>
    <mergeCell ref="E90:F90"/>
    <mergeCell ref="B91:D91"/>
    <mergeCell ref="E91:F91"/>
    <mergeCell ref="B92:D92"/>
    <mergeCell ref="E92:F92"/>
    <mergeCell ref="B93:D93"/>
    <mergeCell ref="E93:F93"/>
    <mergeCell ref="B94:D94"/>
    <mergeCell ref="E94:F94"/>
    <mergeCell ref="B95:D95"/>
    <mergeCell ref="E95:F95"/>
    <mergeCell ref="B96:D96"/>
    <mergeCell ref="E96:F96"/>
    <mergeCell ref="B97:D97"/>
    <mergeCell ref="E97:F97"/>
    <mergeCell ref="B98:D98"/>
    <mergeCell ref="E98:F98"/>
    <mergeCell ref="B99:D99"/>
    <mergeCell ref="E99:F99"/>
    <mergeCell ref="B100:D100"/>
    <mergeCell ref="E100:F100"/>
    <mergeCell ref="B101:D101"/>
    <mergeCell ref="E101:F101"/>
    <mergeCell ref="B102:D102"/>
    <mergeCell ref="E102:F102"/>
    <mergeCell ref="B103:D103"/>
    <mergeCell ref="E103:F103"/>
    <mergeCell ref="B104:D104"/>
    <mergeCell ref="E104:F104"/>
    <mergeCell ref="B105:D105"/>
    <mergeCell ref="E105:F105"/>
    <mergeCell ref="B106:D106"/>
    <mergeCell ref="E106:F106"/>
    <mergeCell ref="B117:D117"/>
    <mergeCell ref="E117:F117"/>
    <mergeCell ref="G118:I118"/>
    <mergeCell ref="G119:I119"/>
    <mergeCell ref="G120:I120"/>
    <mergeCell ref="B123:K123"/>
    <mergeCell ref="B124:C124"/>
    <mergeCell ref="J124:J125"/>
    <mergeCell ref="K124:K125"/>
    <mergeCell ref="G131:I131"/>
    <mergeCell ref="B132:C132"/>
    <mergeCell ref="J132:J133"/>
    <mergeCell ref="K132:K133"/>
    <mergeCell ref="G139:I139"/>
    <mergeCell ref="C140:I140"/>
    <mergeCell ref="B146:E146"/>
    <mergeCell ref="J146:J147"/>
    <mergeCell ref="K146:K147"/>
    <mergeCell ref="C147:E147"/>
    <mergeCell ref="C148:E148"/>
    <mergeCell ref="C149:E149"/>
    <mergeCell ref="C150:E150"/>
    <mergeCell ref="G151:I151"/>
    <mergeCell ref="C152:I152"/>
    <mergeCell ref="B153:E153"/>
    <mergeCell ref="C154:E154"/>
    <mergeCell ref="C155:E155"/>
    <mergeCell ref="C156:E156"/>
    <mergeCell ref="C157:E157"/>
    <mergeCell ref="C158:E158"/>
    <mergeCell ref="C159:E159"/>
    <mergeCell ref="G160:I160"/>
    <mergeCell ref="C161:I161"/>
    <mergeCell ref="E163:I163"/>
    <mergeCell ref="J163:K163"/>
    <mergeCell ref="B168:K171"/>
  </mergeCells>
  <dataValidations count="12">
    <dataValidation showInputMessage="1" showErrorMessage="1" sqref="N57:N85 C155:C159 U57:U85 AB57:AB85 AMH57:AMH85 AMA57:AMA85 ALT57:ALT85 ALM57:ALM85 ALF57:ALF85 AKY57:AKY85 AKR57:AKR85 AKK57:AKK85 AKD57:AKD85 AJW57:AJW85 AJP57:AJP85 AJI57:AJI85 AJB57:AJB85 AIU57:AIU85 AIN57:AIN85 AIG57:AIG85 AHZ57:AHZ85 AHS57:AHS85 AHL57:AHL85 AHE57:AHE85 AGX57:AGX85 AGQ57:AGQ85 AGJ57:AGJ85 AGC57:AGC85 AFV57:AFV85 AFO57:AFO85 AFH57:AFH85 AFA57:AFA85 AET57:AET85 AEM57:AEM85 AEF57:AEF85 ADY57:ADY85 ADR57:ADR85 ADK57:ADK85 ADD57:ADD85 ACW57:ACW85 ACP57:ACP85 ACI57:ACI85 ACB57:ACB85 ABU57:ABU85 ABN57:ABN85 ABG57:ABG85 AAZ57:AAZ85 AAS57:AAS85 AAL57:AAL85 AAE57:AAE85 ZX57:ZX85 ZQ57:ZQ85 ZJ57:ZJ85 ZC57:ZC85 YV57:YV85 YO57:YO85 YH57:YH85 YA57:YA85 XT57:XT85 XM57:XM85 XF57:XF85 WY57:WY85 WR57:WR85 WK57:WK85 WD57:WD85 VW57:VW85 VP57:VP85 VI57:VI85 VB57:VB85 UU57:UU85 UN57:UN85 UG57:UG85 TZ57:TZ85 TS57:TS85 TL57:TL85 TE57:TE85 SX57:SX85 SQ57:SQ85 SJ57:SJ85 SC57:SC85 RV57:RV85 RO57:RO85 RH57:RH85 RA57:RA85 QT57:QT85 QM57:QM85 QF57:QF85 PY57:PY85 PR57:PR85 PK57:PK85 PD57:PD85 OW57:OW85 OP57:OP85 OI57:OI85 OB57:OB85 NU57:NU85 NN57:NN85 NG57:NG85 MZ57:MZ85 MS57:MS85 ML57:ML85 ME57:ME85 LX57:LX85 LQ57:LQ85 LJ57:LJ85 LC57:LC85 KV57:KV85 KO57:KO85 KH57:KH85 KA57:KA85 JT57:JT85 JM57:JM85 JF57:JF85 IY57:IY85 IR57:IR85 IK57:IK85 ID57:ID85 HW57:HW85 HP57:HP85 HI57:HI85 HB57:HB85 GU57:GU85 GN57:GN85 GG57:GG85 FZ57:FZ85 FS57:FS85 FL57:FL85 FE57:FE85 EX57:EX85 EQ57:EQ85 EJ57:EJ85 EC57:EC85 DV57:DV85 DO57:DO85 DH57:DH85 DA57:DA85 CT57:CT85 CM57:CM85 CF57:CF85 BY57:BY85 BR57:BR85 BK57:BK85 BD57:BD85 AW57:AW85 AP57:AP85 AI57:AI85 G59:G84">
      <formula1>0</formula1>
      <formula2>0</formula2>
    </dataValidation>
    <dataValidation type="list" showInputMessage="1" showErrorMessage="1" sqref="D155:E159">
      <formula1>$N$147:$N$149</formula1>
      <formula2>0</formula2>
    </dataValidation>
    <dataValidation type="list" showInputMessage="1" showErrorMessage="1" sqref="C126:C130">
      <formula1>$N$133:$N$138</formula1>
      <formula2>0</formula2>
    </dataValidation>
    <dataValidation type="list" allowBlank="1" showInputMessage="1" showErrorMessage="1" sqref="B53:E54">
      <formula1>#REF!</formula1>
      <formula2>0</formula2>
    </dataValidation>
    <dataValidation type="list" allowBlank="1" showInputMessage="1" showErrorMessage="1" sqref="C52:E52">
      <formula1>$M$117:$M$120</formula1>
      <formula2>0</formula2>
    </dataValidation>
    <dataValidation type="list" allowBlank="1" showInputMessage="1" showErrorMessage="1" sqref="B52">
      <formula1>AUTOBAREMACIÓ!$M$51:$M$57</formula1>
      <formula2>0</formula2>
    </dataValidation>
    <dataValidation type="list" operator="equal" allowBlank="1" showErrorMessage="1" sqref="E59:E63 E65:E84">
      <formula1>AUTOBAREMACIÓ!$M$59:$M$61</formula1>
      <formula2>0</formula2>
    </dataValidation>
    <dataValidation type="list" operator="equal" allowBlank="1" showErrorMessage="1" sqref="E64">
      <formula1>AUTOBAREMACIÓ!$M$59:$M$60</formula1>
      <formula2>0</formula2>
    </dataValidation>
    <dataValidation type="list" showInputMessage="1" showErrorMessage="1" sqref="C134:C138">
      <formula1>AUTOBAREMACIÓ!$M$113:$M$122</formula1>
      <formula2>0</formula2>
    </dataValidation>
    <dataValidation type="list" operator="equal" allowBlank="1" showErrorMessage="1" sqref="B155:B159">
      <formula1>AUTOBAREMACIÓ!$M$135:$M$137</formula1>
      <formula2>0</formula2>
    </dataValidation>
    <dataValidation type="list" showInputMessage="1" showErrorMessage="1" sqref="G88:G117">
      <formula1>$M$89:$M$100</formula1>
    </dataValidation>
    <dataValidation type="list" operator="equal" allowBlank="1" showErrorMessage="1" sqref="B148:B150">
      <formula1>$M$148:$M$153</formula1>
    </dataValidation>
  </dataValidations>
  <printOptions horizontalCentered="1"/>
  <pageMargins left="0.15763888888888899" right="0.15763888888888899" top="0.97083333333333299" bottom="0.39374999999999999" header="0.43333333333333302" footer="0.511811023622047"/>
  <pageSetup paperSize="9" scale="95" orientation="portrait" horizontalDpi="300" verticalDpi="300" r:id="rId1"/>
  <headerFooter>
    <oddHeader>&amp;L&amp;"Calibri,Normal"&amp;12Ajuntament d'Alzira&amp;R&amp;"Calibri,Normal"&amp;11AUTOBAREMACIÓ DE MÈRITS</oddHeader>
  </headerFooter>
  <rowBreaks count="2" manualBreakCount="2">
    <brk id="32" max="16383" man="1"/>
    <brk id="8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345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AUTOBAREMACIÓ</vt:lpstr>
      <vt:lpstr>AUTOBAREMACIÓ!Área_de_impresión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Iborra Daries</dc:creator>
  <cp:lastModifiedBy>anas</cp:lastModifiedBy>
  <cp:revision>65</cp:revision>
  <cp:lastPrinted>2024-03-05T07:23:47Z</cp:lastPrinted>
  <dcterms:created xsi:type="dcterms:W3CDTF">2022-05-17T11:20:39Z</dcterms:created>
  <dcterms:modified xsi:type="dcterms:W3CDTF">2024-03-27T13:39:20Z</dcterms:modified>
  <dc:language>es-ES</dc:language>
</cp:coreProperties>
</file>