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CLFS\Departamentos\Personal\Interno\PROCESOS SELECTIVOS\04-BOLSAS\2021-4140 A2 TECNIC PROJECTES EUROPEUS\"/>
    </mc:Choice>
  </mc:AlternateContent>
  <xr:revisionPtr revIDLastSave="0" documentId="13_ncr:1_{3A856E04-FDB5-4564-9CE6-C898C5F0C5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Hoja1!$L$74:$L$81</definedName>
    <definedName name="_xlnm.Print_Area" localSheetId="0">Hoja1!$A$1:$K$177</definedName>
  </definedNames>
  <calcPr calcId="191029"/>
</workbook>
</file>

<file path=xl/calcChain.xml><?xml version="1.0" encoding="utf-8"?>
<calcChain xmlns="http://schemas.openxmlformats.org/spreadsheetml/2006/main">
  <c r="J105" i="1" l="1"/>
  <c r="J101" i="1"/>
  <c r="J91" i="1"/>
  <c r="J83" i="1"/>
  <c r="J85" i="1" s="1"/>
  <c r="J66" i="1"/>
  <c r="J67" i="1"/>
  <c r="H40" i="1"/>
  <c r="H39" i="1"/>
  <c r="H38" i="1"/>
  <c r="H37" i="1"/>
  <c r="H36" i="1"/>
  <c r="H35" i="1"/>
  <c r="H34" i="1"/>
  <c r="H33" i="1"/>
  <c r="H32" i="1"/>
  <c r="H31" i="1"/>
  <c r="H30" i="1"/>
  <c r="H29" i="1"/>
  <c r="H57" i="1"/>
  <c r="H56" i="1"/>
  <c r="H55" i="1"/>
  <c r="H54" i="1"/>
  <c r="H53" i="1"/>
  <c r="H52" i="1"/>
  <c r="H51" i="1"/>
  <c r="H50" i="1"/>
  <c r="H49" i="1"/>
  <c r="H48" i="1"/>
  <c r="H47" i="1"/>
  <c r="H46" i="1"/>
  <c r="J68" i="1" l="1"/>
  <c r="J70" i="1" s="1"/>
  <c r="H41" i="1"/>
  <c r="H58" i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 l="1"/>
  <c r="J62" i="1" s="1"/>
</calcChain>
</file>

<file path=xl/sharedStrings.xml><?xml version="1.0" encoding="utf-8"?>
<sst xmlns="http://schemas.openxmlformats.org/spreadsheetml/2006/main" count="99" uniqueCount="66">
  <si>
    <t>DNI</t>
  </si>
  <si>
    <t xml:space="preserve"> </t>
  </si>
  <si>
    <t>Trib</t>
  </si>
  <si>
    <t xml:space="preserve">TOTAL </t>
  </si>
  <si>
    <t>% jornada (1)</t>
  </si>
  <si>
    <t>sum</t>
  </si>
  <si>
    <t>Diplomatura</t>
  </si>
  <si>
    <t>TOTAL</t>
  </si>
  <si>
    <t>CONVOCATÒRIA:</t>
  </si>
  <si>
    <t>EXPT. Nº.</t>
  </si>
  <si>
    <t>1. DADES DEL/DE LA SOL·LICITANT</t>
  </si>
  <si>
    <t>PRIMER COGNOM</t>
  </si>
  <si>
    <t>SEGON COGNOM</t>
  </si>
  <si>
    <t>NOM</t>
  </si>
  <si>
    <t>2. MÈRITS A VALORAR</t>
  </si>
  <si>
    <t>INICI (dd-mm-aa)</t>
  </si>
  <si>
    <t>FI (dd-mm-aa)</t>
  </si>
  <si>
    <t>dies</t>
  </si>
  <si>
    <t>Mesos</t>
  </si>
  <si>
    <t>Pts</t>
  </si>
  <si>
    <t xml:space="preserve">TITULACIÓ SUPERIOR A LA PLAÇA A EXERCIR I RELACIONADA AMB L'ITINERARI PROFESSIONAL </t>
  </si>
  <si>
    <t>NIVELL VALENCIÀ (s'avaluarà el superior)</t>
  </si>
  <si>
    <t>TÍTOL IDIOMA</t>
  </si>
  <si>
    <t>NIVELL</t>
  </si>
  <si>
    <t>DENOMINACIÓ DEL CURS</t>
  </si>
  <si>
    <t>ENTITAT CONVOCANT</t>
  </si>
  <si>
    <t>HORES</t>
  </si>
  <si>
    <t>3. DECLARACIÓ, LLOC, DATA I SIGNATURA</t>
  </si>
  <si>
    <t>Data</t>
  </si>
  <si>
    <t>Signatura</t>
  </si>
  <si>
    <t>Nivell Mitjà</t>
  </si>
  <si>
    <t>La persona davall firmant DECLARA baix la seua expressa responsabilitat que són certes quantes dades figuren al present imprès d'autobaremació, i es compromet a acreditar documentalment tots els mèrits autobaremats que figuren a aquest model.</t>
  </si>
  <si>
    <t>Llicenciatura o Grau</t>
  </si>
  <si>
    <t>Doctorat</t>
  </si>
  <si>
    <t>B1-B2 o homologat</t>
  </si>
  <si>
    <t>C1 o homologat</t>
  </si>
  <si>
    <t>C2 o homologat</t>
  </si>
  <si>
    <t>Nivell Elemental</t>
  </si>
  <si>
    <t xml:space="preserve"> CONEIXEMENTS DE VALENCIÀ</t>
  </si>
  <si>
    <t xml:space="preserve">De 20 a 50 hores </t>
  </si>
  <si>
    <t xml:space="preserve">De 51 a 100 hores </t>
  </si>
  <si>
    <t xml:space="preserve">De 101 a 150 hores </t>
  </si>
  <si>
    <t xml:space="preserve">Més de 150 hores </t>
  </si>
  <si>
    <t>Conv. 01/2021 BOLSA A2 TECNIC MITJÀ PROJECTES EUROPEUS</t>
  </si>
  <si>
    <t>4140/2021</t>
  </si>
  <si>
    <t>Experiència de treball a L'ADMINISTRACIÓ PÚBLICA (0,15 p. per mes), màx. 4 punts</t>
  </si>
  <si>
    <t xml:space="preserve">NOMENAMENTS o CONTRACTES EN L'ADMINISTRACIÓ PÚBLICA </t>
  </si>
  <si>
    <t>Experiència de treball a L'ÀMBIT PRIVAT (0,10 p. per mes), màx. 3 punts</t>
  </si>
  <si>
    <t>EXPERIÈNCIA PROFESSIONAL COM A TÈCNIC DE PROJECTES EUROPEUS (màx. 7,00 punts entre els 3 apartats)</t>
  </si>
  <si>
    <t>EMPRESA PRIVADA</t>
  </si>
  <si>
    <t xml:space="preserve">BEQUES o PRÀCTIQUES EXTRACURRICULARS EN L'ADMINISTRACIÓ PÚBLICA </t>
  </si>
  <si>
    <r>
      <t>(1)</t>
    </r>
    <r>
      <rPr>
        <i/>
        <sz val="11"/>
        <rFont val="Calibri"/>
        <family val="2"/>
      </rPr>
      <t>Indique el percentatge de la jornada que figure a la vida laboral. En cas de jornada completa, s'indicarà "100"</t>
    </r>
  </si>
  <si>
    <t>DOC Nº.</t>
  </si>
  <si>
    <t>11.2.2 TITULACIÓ ACADÈMICA  (màx. 1,50 p.)</t>
  </si>
  <si>
    <t>TOTAL TITULACIÓ (màx. 1,50 p.)</t>
  </si>
  <si>
    <t>TOTAL CURSOS (màx. 1,75 p.)</t>
  </si>
  <si>
    <t>CONEIXEMENTS VALENCIÀ  (màx. 1,75 p.)</t>
  </si>
  <si>
    <t>TOTAL CONEIXEM.VALENCIÀ   (màx. 1,75 p.)</t>
  </si>
  <si>
    <t>CONEIXEMENTS LLENGUES COMUNITARIES PRINCIPALS (anglés a partir del B2; francés; o alemany); o Resta de llengües oficials europees  (màx. 3 p)</t>
  </si>
  <si>
    <t>TOTAL IDIOMES (màx. 3 p)</t>
  </si>
  <si>
    <t>TOTAL A. PÚBLICA (màx. 4 p)</t>
  </si>
  <si>
    <t>TOTAL ÀMBIT PRIVAT (màx. 3 p)</t>
  </si>
  <si>
    <t>Experiència de treball a  l'ADMINISTRACIÓ PÚBLICA en períodes formatius (beques, pràctiques extracurriculars) (0,090 p. per mes)  (màx. 4 p)</t>
  </si>
  <si>
    <t>TOTAL BEQUES o PRACT. EXTRAC.  (màx. 4 p)</t>
  </si>
  <si>
    <t>CURSOS FORMACIÓ   (màx. 1,75 p.)  mirar bases</t>
  </si>
  <si>
    <t>TOTAL CONCURS 15,00 punts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</si>
</sst>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\-mm\-yy;@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FF0000"/>
      <name val="Calibri"/>
      <family val="2"/>
    </font>
    <font>
      <sz val="11"/>
      <name val="Arial"/>
      <family val="2"/>
    </font>
    <font>
      <i/>
      <sz val="11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</font>
    <font>
      <i/>
      <vertAlign val="superscript"/>
      <sz val="11"/>
      <name val="Calibri"/>
      <family val="2"/>
    </font>
    <font>
      <vertAlign val="superscript"/>
      <sz val="11"/>
      <name val="Calibri"/>
      <family val="2"/>
    </font>
    <font>
      <b/>
      <sz val="11"/>
      <color rgb="FFFF0000"/>
      <name val="Arial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justify" vertical="center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4" fillId="7" borderId="20" xfId="0" applyFont="1" applyFill="1" applyBorder="1" applyAlignment="1" applyProtection="1">
      <alignment horizontal="center" vertical="center" wrapText="1"/>
    </xf>
    <xf numFmtId="0" fontId="5" fillId="7" borderId="21" xfId="0" applyFont="1" applyFill="1" applyBorder="1" applyAlignment="1" applyProtection="1">
      <alignment horizontal="center" vertical="center" wrapText="1"/>
    </xf>
    <xf numFmtId="0" fontId="5" fillId="7" borderId="22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1" fontId="5" fillId="0" borderId="0" xfId="0" applyNumberFormat="1" applyFont="1" applyAlignment="1" applyProtection="1">
      <alignment vertical="center" wrapText="1"/>
    </xf>
    <xf numFmtId="0" fontId="5" fillId="0" borderId="33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>
      <alignment wrapText="1"/>
    </xf>
    <xf numFmtId="0" fontId="10" fillId="0" borderId="22" xfId="0" applyFont="1" applyBorder="1" applyAlignment="1">
      <alignment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wrapText="1"/>
    </xf>
    <xf numFmtId="0" fontId="11" fillId="0" borderId="5" xfId="0" applyFont="1" applyBorder="1" applyAlignment="1" applyProtection="1">
      <alignment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11" fillId="0" borderId="32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1" fontId="11" fillId="0" borderId="39" xfId="0" applyNumberFormat="1" applyFont="1" applyBorder="1" applyAlignment="1" applyProtection="1">
      <alignment horizontal="center" vertical="center" wrapText="1"/>
    </xf>
    <xf numFmtId="2" fontId="7" fillId="0" borderId="0" xfId="0" applyNumberFormat="1" applyFont="1" applyAlignment="1" applyProtection="1">
      <alignment vertical="center"/>
    </xf>
    <xf numFmtId="0" fontId="12" fillId="0" borderId="17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36" xfId="0" applyFont="1" applyBorder="1" applyAlignment="1" applyProtection="1">
      <alignment vertical="center" wrapText="1"/>
      <protection locked="0"/>
    </xf>
    <xf numFmtId="2" fontId="5" fillId="0" borderId="27" xfId="3" applyNumberFormat="1" applyFont="1" applyBorder="1" applyAlignment="1" applyProtection="1">
      <alignment vertical="center" wrapText="1"/>
      <protection locked="0"/>
    </xf>
    <xf numFmtId="164" fontId="5" fillId="0" borderId="27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vertical="center" wrapText="1"/>
    </xf>
    <xf numFmtId="1" fontId="5" fillId="0" borderId="15" xfId="0" applyNumberFormat="1" applyFont="1" applyBorder="1" applyAlignment="1" applyProtection="1">
      <alignment horizontal="center" vertical="center" wrapText="1"/>
    </xf>
    <xf numFmtId="2" fontId="5" fillId="0" borderId="18" xfId="0" applyNumberFormat="1" applyFont="1" applyBorder="1" applyAlignment="1" applyProtection="1">
      <alignment horizontal="right" vertical="center" wrapText="1"/>
    </xf>
    <xf numFmtId="0" fontId="12" fillId="0" borderId="26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 applyProtection="1">
      <alignment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5" fillId="0" borderId="31" xfId="0" applyFont="1" applyBorder="1" applyAlignment="1" applyProtection="1">
      <alignment vertical="center" wrapText="1"/>
      <protection locked="0"/>
    </xf>
    <xf numFmtId="2" fontId="5" fillId="0" borderId="6" xfId="3" applyNumberFormat="1" applyFont="1" applyBorder="1" applyAlignment="1" applyProtection="1">
      <alignment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1" fontId="5" fillId="0" borderId="16" xfId="0" applyNumberFormat="1" applyFont="1" applyBorder="1" applyAlignment="1" applyProtection="1">
      <alignment horizontal="center" vertical="center" wrapText="1"/>
    </xf>
    <xf numFmtId="2" fontId="5" fillId="0" borderId="0" xfId="0" applyNumberFormat="1" applyFont="1" applyBorder="1" applyAlignment="1" applyProtection="1">
      <alignment horizontal="right" vertical="center" wrapText="1"/>
    </xf>
    <xf numFmtId="1" fontId="5" fillId="0" borderId="26" xfId="0" applyNumberFormat="1" applyFont="1" applyBorder="1" applyAlignment="1" applyProtection="1">
      <alignment vertical="center" wrapText="1"/>
    </xf>
    <xf numFmtId="1" fontId="5" fillId="0" borderId="17" xfId="0" applyNumberFormat="1" applyFont="1" applyBorder="1" applyAlignment="1" applyProtection="1">
      <alignment horizontal="center" vertical="center" wrapText="1"/>
    </xf>
    <xf numFmtId="2" fontId="5" fillId="0" borderId="19" xfId="0" applyNumberFormat="1" applyFont="1" applyBorder="1" applyAlignment="1" applyProtection="1">
      <alignment horizontal="right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right" vertical="center" wrapText="1"/>
    </xf>
    <xf numFmtId="0" fontId="14" fillId="0" borderId="11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2" fontId="4" fillId="0" borderId="0" xfId="0" applyNumberFormat="1" applyFont="1" applyFill="1" applyBorder="1" applyAlignment="1" applyProtection="1">
      <alignment horizontal="right" vertical="center" wrapText="1"/>
    </xf>
    <xf numFmtId="2" fontId="4" fillId="0" borderId="28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2" fontId="4" fillId="0" borderId="33" xfId="0" applyNumberFormat="1" applyFont="1" applyFill="1" applyBorder="1" applyAlignment="1" applyProtection="1">
      <alignment vertical="center" wrapText="1"/>
    </xf>
    <xf numFmtId="0" fontId="14" fillId="0" borderId="14" xfId="0" applyFont="1" applyBorder="1" applyAlignment="1" applyProtection="1">
      <alignment vertical="center" wrapText="1"/>
    </xf>
    <xf numFmtId="0" fontId="10" fillId="0" borderId="12" xfId="0" applyFont="1" applyBorder="1" applyAlignment="1">
      <alignment vertical="center" wrapText="1"/>
    </xf>
    <xf numFmtId="2" fontId="4" fillId="0" borderId="29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2" fontId="4" fillId="0" borderId="0" xfId="0" applyNumberFormat="1" applyFont="1" applyBorder="1" applyAlignment="1" applyProtection="1">
      <alignment horizontal="right" vertical="center" wrapText="1"/>
    </xf>
    <xf numFmtId="2" fontId="4" fillId="0" borderId="33" xfId="0" applyNumberFormat="1" applyFont="1" applyBorder="1" applyAlignment="1" applyProtection="1">
      <alignment vertical="center" wrapText="1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1" fontId="11" fillId="0" borderId="0" xfId="0" applyNumberFormat="1" applyFont="1" applyBorder="1" applyAlignment="1" applyProtection="1">
      <alignment horizontal="left" vertical="center" wrapText="1"/>
    </xf>
    <xf numFmtId="0" fontId="14" fillId="0" borderId="18" xfId="0" applyFont="1" applyBorder="1" applyAlignment="1" applyProtection="1">
      <alignment vertical="center" wrapText="1"/>
    </xf>
    <xf numFmtId="0" fontId="9" fillId="0" borderId="6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9" fillId="0" borderId="19" xfId="0" applyFont="1" applyBorder="1" applyAlignment="1" applyProtection="1">
      <alignment vertical="center" wrapText="1"/>
    </xf>
    <xf numFmtId="0" fontId="4" fillId="0" borderId="30" xfId="0" applyFont="1" applyBorder="1" applyAlignment="1" applyProtection="1">
      <alignment horizontal="center" vertical="center" wrapText="1"/>
    </xf>
    <xf numFmtId="2" fontId="4" fillId="0" borderId="21" xfId="0" applyNumberFormat="1" applyFont="1" applyBorder="1" applyAlignment="1" applyProtection="1">
      <alignment horizontal="right" vertical="center" wrapText="1"/>
    </xf>
    <xf numFmtId="0" fontId="11" fillId="0" borderId="33" xfId="0" applyFont="1" applyFill="1" applyBorder="1" applyAlignment="1" applyProtection="1">
      <alignment vertical="center" wrapText="1"/>
    </xf>
    <xf numFmtId="2" fontId="13" fillId="0" borderId="33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" fontId="5" fillId="0" borderId="0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33" xfId="0" applyFont="1" applyFill="1" applyBorder="1" applyAlignment="1" applyProtection="1">
      <alignment vertical="center" wrapText="1"/>
    </xf>
    <xf numFmtId="0" fontId="11" fillId="0" borderId="15" xfId="0" applyFont="1" applyBorder="1" applyAlignment="1" applyProtection="1">
      <alignment horizontal="right" vertical="center" wrapText="1"/>
    </xf>
    <xf numFmtId="0" fontId="16" fillId="0" borderId="0" xfId="0" applyFont="1" applyAlignment="1" applyProtection="1">
      <alignment horizontal="justify" vertical="center"/>
    </xf>
    <xf numFmtId="0" fontId="5" fillId="0" borderId="6" xfId="0" applyNumberFormat="1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4" fillId="6" borderId="26" xfId="0" applyFont="1" applyFill="1" applyBorder="1" applyAlignment="1" applyProtection="1">
      <alignment horizontal="center" vertical="center" wrapText="1"/>
    </xf>
    <xf numFmtId="0" fontId="4" fillId="6" borderId="30" xfId="0" applyFont="1" applyFill="1" applyBorder="1" applyAlignment="1" applyProtection="1">
      <alignment horizontal="center" vertical="center" wrapText="1"/>
    </xf>
    <xf numFmtId="2" fontId="4" fillId="0" borderId="6" xfId="0" applyNumberFormat="1" applyFont="1" applyBorder="1" applyAlignment="1" applyProtection="1">
      <alignment horizontal="right" vertical="center" wrapText="1"/>
    </xf>
    <xf numFmtId="164" fontId="5" fillId="0" borderId="0" xfId="0" applyNumberFormat="1" applyFont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4" borderId="28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5" fillId="5" borderId="4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6" xfId="0" applyNumberFormat="1" applyFont="1" applyFill="1" applyBorder="1" applyAlignment="1" applyProtection="1">
      <alignment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2" fontId="7" fillId="0" borderId="26" xfId="0" applyNumberFormat="1" applyFont="1" applyFill="1" applyBorder="1" applyAlignment="1" applyProtection="1">
      <alignment horizontal="right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 wrapText="1"/>
    </xf>
    <xf numFmtId="1" fontId="5" fillId="0" borderId="0" xfId="0" applyNumberFormat="1" applyFont="1" applyBorder="1" applyAlignment="1" applyProtection="1">
      <alignment vertical="center" wrapText="1"/>
    </xf>
    <xf numFmtId="1" fontId="11" fillId="0" borderId="0" xfId="0" applyNumberFormat="1" applyFont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vertical="center" wrapText="1"/>
      <protection locked="0"/>
    </xf>
    <xf numFmtId="1" fontId="5" fillId="0" borderId="31" xfId="0" applyNumberFormat="1" applyFont="1" applyBorder="1" applyAlignment="1" applyProtection="1">
      <alignment horizontal="center" vertical="center" wrapText="1"/>
      <protection locked="0"/>
    </xf>
    <xf numFmtId="2" fontId="5" fillId="0" borderId="6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37" xfId="0" applyFont="1" applyFill="1" applyBorder="1" applyAlignment="1" applyProtection="1">
      <alignment horizontal="left" vertical="center" wrapText="1"/>
    </xf>
    <xf numFmtId="2" fontId="4" fillId="0" borderId="22" xfId="0" applyNumberFormat="1" applyFont="1" applyFill="1" applyBorder="1" applyAlignment="1" applyProtection="1">
      <alignment horizontal="right" vertical="center" wrapText="1"/>
    </xf>
    <xf numFmtId="2" fontId="4" fillId="0" borderId="41" xfId="0" applyNumberFormat="1" applyFont="1" applyFill="1" applyBorder="1" applyAlignment="1" applyProtection="1">
      <alignment vertical="center" wrapText="1"/>
    </xf>
    <xf numFmtId="2" fontId="17" fillId="0" borderId="33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1" fontId="5" fillId="0" borderId="12" xfId="0" applyNumberFormat="1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3" xfId="0" applyFont="1" applyBorder="1" applyAlignment="1" applyProtection="1">
      <alignment horizontal="justify" vertical="center" wrapText="1"/>
    </xf>
    <xf numFmtId="0" fontId="5" fillId="0" borderId="4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24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right" vertical="center" wrapText="1"/>
    </xf>
    <xf numFmtId="14" fontId="5" fillId="0" borderId="6" xfId="0" applyNumberFormat="1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</xf>
    <xf numFmtId="0" fontId="18" fillId="5" borderId="26" xfId="0" applyFont="1" applyFill="1" applyBorder="1" applyAlignment="1" applyProtection="1">
      <alignment vertical="center" wrapText="1"/>
    </xf>
    <xf numFmtId="0" fontId="18" fillId="0" borderId="30" xfId="0" applyFont="1" applyBorder="1" applyAlignment="1">
      <alignment vertical="center" wrapText="1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locked="0"/>
    </xf>
    <xf numFmtId="2" fontId="4" fillId="0" borderId="42" xfId="0" applyNumberFormat="1" applyFont="1" applyBorder="1" applyAlignment="1" applyProtection="1">
      <alignment horizontal="right" vertical="center" wrapText="1"/>
    </xf>
    <xf numFmtId="0" fontId="5" fillId="5" borderId="27" xfId="0" applyFont="1" applyFill="1" applyBorder="1" applyAlignment="1" applyProtection="1">
      <alignment horizontal="center" vertical="center" wrapText="1"/>
    </xf>
    <xf numFmtId="0" fontId="5" fillId="5" borderId="36" xfId="0" applyFont="1" applyFill="1" applyBorder="1" applyAlignment="1" applyProtection="1">
      <alignment horizontal="center" vertical="center" wrapText="1"/>
    </xf>
    <xf numFmtId="0" fontId="5" fillId="5" borderId="17" xfId="0" applyFont="1" applyFill="1" applyBorder="1" applyAlignment="1" applyProtection="1">
      <alignment horizontal="center" vertical="center" wrapText="1"/>
    </xf>
    <xf numFmtId="0" fontId="5" fillId="5" borderId="36" xfId="0" applyFont="1" applyFill="1" applyBorder="1" applyAlignment="1" applyProtection="1">
      <alignment horizontal="center" vertical="center" wrapText="1"/>
    </xf>
    <xf numFmtId="0" fontId="5" fillId="5" borderId="27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4" fillId="6" borderId="2" xfId="0" applyFont="1" applyFill="1" applyBorder="1" applyAlignment="1" applyProtection="1">
      <alignment horizontal="left" vertical="center" wrapText="1"/>
    </xf>
    <xf numFmtId="0" fontId="4" fillId="6" borderId="3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vertical="center" wrapText="1"/>
    </xf>
    <xf numFmtId="0" fontId="4" fillId="6" borderId="20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11" fillId="6" borderId="40" xfId="0" applyFont="1" applyFill="1" applyBorder="1" applyAlignment="1" applyProtection="1">
      <alignment horizontal="center" vertical="center" wrapText="1"/>
    </xf>
    <xf numFmtId="0" fontId="11" fillId="6" borderId="27" xfId="0" applyFont="1" applyFill="1" applyBorder="1" applyAlignment="1" applyProtection="1">
      <alignment horizontal="center" vertical="center" wrapText="1"/>
    </xf>
    <xf numFmtId="0" fontId="5" fillId="6" borderId="30" xfId="0" applyFont="1" applyFill="1" applyBorder="1" applyAlignment="1" applyProtection="1">
      <alignment horizontal="center" vertical="center" wrapText="1"/>
    </xf>
    <xf numFmtId="0" fontId="5" fillId="6" borderId="31" xfId="0" applyFont="1" applyFill="1" applyBorder="1" applyAlignment="1" applyProtection="1">
      <alignment horizontal="center" vertical="center" wrapText="1"/>
    </xf>
    <xf numFmtId="1" fontId="5" fillId="6" borderId="6" xfId="0" applyNumberFormat="1" applyFont="1" applyFill="1" applyBorder="1" applyAlignment="1" applyProtection="1">
      <alignment vertical="center" wrapText="1"/>
    </xf>
    <xf numFmtId="2" fontId="5" fillId="6" borderId="27" xfId="0" applyNumberFormat="1" applyFont="1" applyFill="1" applyBorder="1" applyAlignment="1" applyProtection="1">
      <alignment horizontal="center" vertical="center" wrapText="1"/>
    </xf>
    <xf numFmtId="2" fontId="13" fillId="6" borderId="41" xfId="0" applyNumberFormat="1" applyFont="1" applyFill="1" applyBorder="1" applyAlignment="1" applyProtection="1">
      <alignment vertical="center" wrapText="1"/>
    </xf>
    <xf numFmtId="2" fontId="5" fillId="6" borderId="17" xfId="0" applyNumberFormat="1" applyFont="1" applyFill="1" applyBorder="1" applyAlignment="1" applyProtection="1">
      <alignment horizontal="right" vertical="center" wrapText="1"/>
    </xf>
    <xf numFmtId="2" fontId="13" fillId="6" borderId="43" xfId="0" applyNumberFormat="1" applyFont="1" applyFill="1" applyBorder="1" applyAlignment="1" applyProtection="1">
      <alignment vertical="center" wrapText="1"/>
    </xf>
    <xf numFmtId="2" fontId="5" fillId="6" borderId="6" xfId="0" applyNumberFormat="1" applyFont="1" applyFill="1" applyBorder="1" applyAlignment="1" applyProtection="1">
      <alignment vertical="center" wrapText="1"/>
    </xf>
    <xf numFmtId="0" fontId="4" fillId="6" borderId="20" xfId="0" applyFont="1" applyFill="1" applyBorder="1" applyAlignment="1" applyProtection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1" fillId="6" borderId="31" xfId="0" applyFont="1" applyFill="1" applyBorder="1" applyAlignment="1" applyProtection="1">
      <alignment vertical="center" wrapText="1"/>
    </xf>
    <xf numFmtId="0" fontId="11" fillId="6" borderId="6" xfId="0" applyFont="1" applyFill="1" applyBorder="1" applyAlignment="1" applyProtection="1">
      <alignment vertical="center" wrapText="1"/>
    </xf>
    <xf numFmtId="0" fontId="4" fillId="6" borderId="17" xfId="0" applyFont="1" applyFill="1" applyBorder="1" applyAlignment="1" applyProtection="1">
      <alignment horizontal="center" vertical="center" wrapText="1"/>
    </xf>
    <xf numFmtId="2" fontId="4" fillId="0" borderId="20" xfId="0" applyNumberFormat="1" applyFont="1" applyBorder="1" applyAlignment="1" applyProtection="1">
      <alignment horizontal="right" vertical="center" wrapText="1"/>
    </xf>
    <xf numFmtId="0" fontId="4" fillId="6" borderId="26" xfId="0" applyFont="1" applyFill="1" applyBorder="1" applyAlignment="1" applyProtection="1">
      <alignment horizontal="left" vertical="center" wrapText="1"/>
    </xf>
    <xf numFmtId="0" fontId="4" fillId="6" borderId="30" xfId="0" applyFont="1" applyFill="1" applyBorder="1" applyAlignment="1" applyProtection="1">
      <alignment horizontal="left" vertical="center" wrapText="1"/>
    </xf>
    <xf numFmtId="0" fontId="5" fillId="6" borderId="40" xfId="0" applyFont="1" applyFill="1" applyBorder="1" applyAlignment="1" applyProtection="1">
      <alignment horizontal="center" vertical="center" wrapText="1"/>
    </xf>
    <xf numFmtId="0" fontId="11" fillId="6" borderId="40" xfId="0" applyFont="1" applyFill="1" applyBorder="1" applyAlignment="1" applyProtection="1">
      <alignment horizontal="center" vertical="center" wrapText="1"/>
    </xf>
    <xf numFmtId="0" fontId="11" fillId="6" borderId="27" xfId="0" applyFont="1" applyFill="1" applyBorder="1" applyAlignment="1" applyProtection="1">
      <alignment horizontal="center" vertical="center" wrapText="1"/>
    </xf>
    <xf numFmtId="2" fontId="5" fillId="6" borderId="31" xfId="0" applyNumberFormat="1" applyFont="1" applyFill="1" applyBorder="1" applyAlignment="1" applyProtection="1">
      <alignment vertical="center" wrapText="1"/>
    </xf>
    <xf numFmtId="2" fontId="5" fillId="6" borderId="41" xfId="0" applyNumberFormat="1" applyFont="1" applyFill="1" applyBorder="1" applyAlignment="1" applyProtection="1">
      <alignment vertical="center" wrapText="1"/>
    </xf>
    <xf numFmtId="0" fontId="0" fillId="6" borderId="30" xfId="0" applyFill="1" applyBorder="1" applyAlignment="1">
      <alignment vertical="center" wrapText="1"/>
    </xf>
    <xf numFmtId="0" fontId="0" fillId="6" borderId="31" xfId="0" applyFill="1" applyBorder="1" applyAlignment="1">
      <alignment vertical="center" wrapText="1"/>
    </xf>
    <xf numFmtId="2" fontId="4" fillId="6" borderId="22" xfId="0" applyNumberFormat="1" applyFont="1" applyFill="1" applyBorder="1" applyAlignment="1" applyProtection="1">
      <alignment horizontal="right" vertical="center" wrapText="1"/>
    </xf>
    <xf numFmtId="0" fontId="4" fillId="6" borderId="21" xfId="0" applyFont="1" applyFill="1" applyBorder="1" applyAlignment="1" applyProtection="1">
      <alignment horizontal="center" vertical="center" wrapText="1"/>
    </xf>
    <xf numFmtId="0" fontId="4" fillId="6" borderId="22" xfId="0" applyFont="1" applyFill="1" applyBorder="1" applyAlignment="1" applyProtection="1">
      <alignment horizontal="center" vertical="center" wrapText="1"/>
    </xf>
    <xf numFmtId="2" fontId="20" fillId="8" borderId="20" xfId="0" applyNumberFormat="1" applyFont="1" applyFill="1" applyBorder="1" applyAlignment="1" applyProtection="1">
      <alignment horizontal="center" vertical="center" wrapText="1"/>
    </xf>
    <xf numFmtId="0" fontId="20" fillId="8" borderId="22" xfId="0" applyFont="1" applyFill="1" applyBorder="1" applyAlignment="1" applyProtection="1">
      <alignment horizontal="center" vertical="center" wrapText="1"/>
    </xf>
    <xf numFmtId="0" fontId="4" fillId="6" borderId="20" xfId="0" applyFont="1" applyFill="1" applyBorder="1" applyAlignment="1" applyProtection="1">
      <alignment vertical="center" wrapText="1"/>
    </xf>
    <xf numFmtId="0" fontId="0" fillId="6" borderId="21" xfId="0" applyFill="1" applyBorder="1" applyAlignment="1">
      <alignment vertical="center" wrapText="1"/>
    </xf>
    <xf numFmtId="0" fontId="0" fillId="6" borderId="22" xfId="0" applyFill="1" applyBorder="1" applyAlignment="1">
      <alignment vertical="center" wrapText="1"/>
    </xf>
  </cellXfs>
  <cellStyles count="4">
    <cellStyle name="Euro" xfId="1" xr:uid="{00000000-0005-0000-0000-000000000000}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9" defaultPivotStyle="PivotStyleLight16"/>
  <colors>
    <mruColors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133"/>
  <sheetViews>
    <sheetView showGridLines="0" tabSelected="1" view="pageBreakPreview" topLeftCell="A7" zoomScale="130" zoomScaleNormal="140" zoomScaleSheetLayoutView="130" workbookViewId="0">
      <selection activeCell="E13" sqref="E13"/>
    </sheetView>
  </sheetViews>
  <sheetFormatPr baseColWidth="10" defaultColWidth="11.42578125" defaultRowHeight="15" x14ac:dyDescent="0.2"/>
  <cols>
    <col min="1" max="1" width="5.42578125" style="22" customWidth="1"/>
    <col min="2" max="2" width="23.85546875" style="23" customWidth="1"/>
    <col min="3" max="3" width="26.7109375" style="23" customWidth="1"/>
    <col min="4" max="4" width="14.28515625" style="23" customWidth="1"/>
    <col min="5" max="5" width="9.5703125" style="23" customWidth="1"/>
    <col min="6" max="6" width="14.140625" style="24" customWidth="1"/>
    <col min="7" max="7" width="14.28515625" style="24" customWidth="1"/>
    <col min="8" max="8" width="5.42578125" style="25" customWidth="1"/>
    <col min="9" max="9" width="6" style="24" customWidth="1"/>
    <col min="10" max="10" width="10.28515625" style="23" customWidth="1"/>
    <col min="11" max="11" width="5.5703125" style="26" customWidth="1"/>
    <col min="12" max="12" width="15.42578125" style="1" bestFit="1" customWidth="1"/>
    <col min="13" max="13" width="17.28515625" style="1" bestFit="1" customWidth="1"/>
    <col min="14" max="14" width="32" style="27" customWidth="1"/>
    <col min="15" max="16384" width="11.42578125" style="27"/>
  </cols>
  <sheetData>
    <row r="1" spans="1:12" ht="7.5" customHeight="1" thickBot="1" x14ac:dyDescent="0.25"/>
    <row r="2" spans="1:12" ht="25.5" customHeight="1" thickBot="1" x14ac:dyDescent="0.25">
      <c r="B2" s="188" t="s">
        <v>8</v>
      </c>
      <c r="C2" s="28" t="s">
        <v>43</v>
      </c>
      <c r="D2" s="29"/>
      <c r="E2" s="29"/>
      <c r="F2" s="30"/>
      <c r="G2" s="192" t="s">
        <v>9</v>
      </c>
      <c r="H2" s="31" t="s">
        <v>44</v>
      </c>
      <c r="I2" s="32"/>
    </row>
    <row r="3" spans="1:12" ht="2.25" customHeight="1" thickBot="1" x14ac:dyDescent="0.25"/>
    <row r="4" spans="1:12" ht="30" x14ac:dyDescent="0.2">
      <c r="B4" s="189" t="s">
        <v>10</v>
      </c>
      <c r="C4" s="190"/>
      <c r="D4" s="190"/>
      <c r="E4" s="191"/>
      <c r="F4" s="187"/>
    </row>
    <row r="5" spans="1:12" x14ac:dyDescent="0.2">
      <c r="B5" s="33" t="s">
        <v>11</v>
      </c>
      <c r="C5" s="34" t="s">
        <v>12</v>
      </c>
      <c r="D5" s="35" t="s">
        <v>13</v>
      </c>
      <c r="E5" s="36"/>
      <c r="F5" s="37" t="s">
        <v>0</v>
      </c>
    </row>
    <row r="6" spans="1:12" ht="26.25" customHeight="1" thickBot="1" x14ac:dyDescent="0.25">
      <c r="B6" s="38"/>
      <c r="C6" s="39"/>
      <c r="D6" s="40"/>
      <c r="E6" s="41"/>
      <c r="F6" s="42"/>
    </row>
    <row r="7" spans="1:12" ht="6" customHeight="1" thickBot="1" x14ac:dyDescent="0.25"/>
    <row r="8" spans="1:12" ht="15.75" thickBot="1" x14ac:dyDescent="0.25">
      <c r="B8" s="193" t="s">
        <v>14</v>
      </c>
      <c r="C8" s="190"/>
      <c r="D8" s="190"/>
      <c r="E8" s="190"/>
      <c r="F8" s="187"/>
    </row>
    <row r="9" spans="1:12" ht="27" customHeight="1" thickBot="1" x14ac:dyDescent="0.25">
      <c r="B9" s="4" t="s">
        <v>48</v>
      </c>
      <c r="C9" s="5"/>
      <c r="D9" s="5"/>
      <c r="E9" s="5"/>
      <c r="F9" s="5"/>
      <c r="G9" s="5"/>
      <c r="H9" s="5"/>
      <c r="I9" s="5"/>
      <c r="J9" s="5"/>
      <c r="K9" s="6"/>
    </row>
    <row r="10" spans="1:12" ht="21.75" customHeight="1" thickBot="1" x14ac:dyDescent="0.25">
      <c r="B10" s="19" t="s">
        <v>45</v>
      </c>
      <c r="C10" s="20"/>
      <c r="D10" s="20"/>
      <c r="E10" s="20"/>
      <c r="F10" s="20"/>
      <c r="G10" s="20"/>
      <c r="H10" s="20"/>
      <c r="I10" s="20"/>
      <c r="J10" s="20"/>
      <c r="K10" s="21"/>
    </row>
    <row r="11" spans="1:12" ht="27.75" customHeight="1" thickBot="1" x14ac:dyDescent="0.25">
      <c r="A11" s="173" t="s">
        <v>52</v>
      </c>
      <c r="B11" s="43" t="s">
        <v>46</v>
      </c>
      <c r="C11" s="44"/>
      <c r="D11" s="45"/>
      <c r="E11" s="46" t="s">
        <v>4</v>
      </c>
      <c r="F11" s="47" t="s">
        <v>15</v>
      </c>
      <c r="G11" s="47" t="s">
        <v>16</v>
      </c>
      <c r="H11" s="48" t="s">
        <v>17</v>
      </c>
      <c r="I11" s="194" t="s">
        <v>18</v>
      </c>
      <c r="J11" s="195" t="s">
        <v>19</v>
      </c>
      <c r="K11" s="196" t="s">
        <v>2</v>
      </c>
      <c r="L11" s="49"/>
    </row>
    <row r="12" spans="1:12" ht="15" customHeight="1" x14ac:dyDescent="0.2">
      <c r="A12" s="50"/>
      <c r="B12" s="51"/>
      <c r="C12" s="52"/>
      <c r="D12" s="53"/>
      <c r="E12" s="54"/>
      <c r="F12" s="55"/>
      <c r="G12" s="55"/>
      <c r="H12" s="56">
        <f>((((G12-F12+1)))*E12)/100</f>
        <v>0</v>
      </c>
      <c r="I12" s="57"/>
      <c r="J12" s="58"/>
      <c r="K12" s="204"/>
      <c r="L12" s="49"/>
    </row>
    <row r="13" spans="1:12" ht="15" customHeight="1" x14ac:dyDescent="0.2">
      <c r="A13" s="59"/>
      <c r="B13" s="60"/>
      <c r="C13" s="61"/>
      <c r="D13" s="62"/>
      <c r="E13" s="63"/>
      <c r="F13" s="64"/>
      <c r="G13" s="64"/>
      <c r="H13" s="56">
        <f t="shared" ref="H13:H17" si="0">((((G13-F13+1)))*E13)/100</f>
        <v>0</v>
      </c>
      <c r="I13" s="65"/>
      <c r="J13" s="66"/>
      <c r="K13" s="204"/>
      <c r="L13" s="49"/>
    </row>
    <row r="14" spans="1:12" ht="15" customHeight="1" x14ac:dyDescent="0.2">
      <c r="A14" s="59"/>
      <c r="B14" s="60"/>
      <c r="C14" s="61"/>
      <c r="D14" s="62"/>
      <c r="E14" s="63"/>
      <c r="F14" s="64"/>
      <c r="G14" s="64"/>
      <c r="H14" s="67">
        <f t="shared" si="0"/>
        <v>0</v>
      </c>
      <c r="I14" s="65"/>
      <c r="J14" s="66"/>
      <c r="K14" s="204"/>
      <c r="L14" s="49"/>
    </row>
    <row r="15" spans="1:12" ht="15" customHeight="1" x14ac:dyDescent="0.2">
      <c r="A15" s="59"/>
      <c r="B15" s="60"/>
      <c r="C15" s="61"/>
      <c r="D15" s="62"/>
      <c r="E15" s="63"/>
      <c r="F15" s="64"/>
      <c r="G15" s="64"/>
      <c r="H15" s="67">
        <f t="shared" si="0"/>
        <v>0</v>
      </c>
      <c r="I15" s="65"/>
      <c r="J15" s="66"/>
      <c r="K15" s="204"/>
      <c r="L15" s="49"/>
    </row>
    <row r="16" spans="1:12" ht="15" customHeight="1" x14ac:dyDescent="0.2">
      <c r="A16" s="59"/>
      <c r="B16" s="60"/>
      <c r="C16" s="61"/>
      <c r="D16" s="62"/>
      <c r="E16" s="63"/>
      <c r="F16" s="64"/>
      <c r="G16" s="64"/>
      <c r="H16" s="67">
        <f t="shared" si="0"/>
        <v>0</v>
      </c>
      <c r="I16" s="65"/>
      <c r="J16" s="66"/>
      <c r="K16" s="204"/>
      <c r="L16" s="49"/>
    </row>
    <row r="17" spans="1:12" ht="15" customHeight="1" x14ac:dyDescent="0.2">
      <c r="A17" s="59"/>
      <c r="B17" s="60"/>
      <c r="C17" s="61"/>
      <c r="D17" s="62"/>
      <c r="E17" s="63"/>
      <c r="F17" s="64"/>
      <c r="G17" s="64"/>
      <c r="H17" s="67">
        <f t="shared" si="0"/>
        <v>0</v>
      </c>
      <c r="I17" s="65"/>
      <c r="J17" s="66"/>
      <c r="K17" s="204"/>
      <c r="L17" s="49"/>
    </row>
    <row r="18" spans="1:12" ht="15" customHeight="1" x14ac:dyDescent="0.2">
      <c r="A18" s="59"/>
      <c r="B18" s="60"/>
      <c r="C18" s="61"/>
      <c r="D18" s="62"/>
      <c r="E18" s="63"/>
      <c r="F18" s="64"/>
      <c r="G18" s="64"/>
      <c r="H18" s="67">
        <f>((((G18-F18+1)))*E18)/100</f>
        <v>0</v>
      </c>
      <c r="I18" s="65"/>
      <c r="J18" s="66"/>
      <c r="K18" s="204"/>
    </row>
    <row r="19" spans="1:12" ht="15" customHeight="1" x14ac:dyDescent="0.2">
      <c r="A19" s="59"/>
      <c r="B19" s="60"/>
      <c r="C19" s="61"/>
      <c r="D19" s="62"/>
      <c r="E19" s="63"/>
      <c r="F19" s="64"/>
      <c r="G19" s="64"/>
      <c r="H19" s="67">
        <f t="shared" ref="H19:H23" si="1">((((G19-F19+1)))*E19)/100</f>
        <v>0</v>
      </c>
      <c r="I19" s="65"/>
      <c r="J19" s="66"/>
      <c r="K19" s="204"/>
    </row>
    <row r="20" spans="1:12" ht="15" customHeight="1" x14ac:dyDescent="0.2">
      <c r="A20" s="59"/>
      <c r="B20" s="60"/>
      <c r="C20" s="61"/>
      <c r="D20" s="62"/>
      <c r="E20" s="63"/>
      <c r="F20" s="64"/>
      <c r="G20" s="64"/>
      <c r="H20" s="67">
        <f t="shared" si="1"/>
        <v>0</v>
      </c>
      <c r="I20" s="65"/>
      <c r="J20" s="66"/>
      <c r="K20" s="204"/>
    </row>
    <row r="21" spans="1:12" ht="15" customHeight="1" x14ac:dyDescent="0.2">
      <c r="A21" s="59"/>
      <c r="B21" s="60"/>
      <c r="C21" s="61"/>
      <c r="D21" s="62"/>
      <c r="E21" s="63"/>
      <c r="F21" s="64"/>
      <c r="G21" s="64"/>
      <c r="H21" s="67">
        <f t="shared" si="1"/>
        <v>0</v>
      </c>
      <c r="I21" s="65"/>
      <c r="J21" s="66"/>
      <c r="K21" s="204"/>
    </row>
    <row r="22" spans="1:12" ht="15" customHeight="1" x14ac:dyDescent="0.2">
      <c r="A22" s="59"/>
      <c r="B22" s="60"/>
      <c r="C22" s="61"/>
      <c r="D22" s="62"/>
      <c r="E22" s="63"/>
      <c r="F22" s="64"/>
      <c r="G22" s="64"/>
      <c r="H22" s="67">
        <f t="shared" si="1"/>
        <v>0</v>
      </c>
      <c r="I22" s="65"/>
      <c r="J22" s="66"/>
      <c r="K22" s="204"/>
    </row>
    <row r="23" spans="1:12" ht="15" customHeight="1" x14ac:dyDescent="0.2">
      <c r="A23" s="59"/>
      <c r="B23" s="60"/>
      <c r="C23" s="61"/>
      <c r="D23" s="62"/>
      <c r="E23" s="63"/>
      <c r="F23" s="64"/>
      <c r="G23" s="64"/>
      <c r="H23" s="67">
        <f t="shared" si="1"/>
        <v>0</v>
      </c>
      <c r="I23" s="68"/>
      <c r="J23" s="69"/>
      <c r="K23" s="204"/>
    </row>
    <row r="24" spans="1:12" ht="15" customHeight="1" thickBot="1" x14ac:dyDescent="0.25">
      <c r="A24" s="197" t="s">
        <v>3</v>
      </c>
      <c r="B24" s="197"/>
      <c r="C24" s="197"/>
      <c r="D24" s="197"/>
      <c r="E24" s="197"/>
      <c r="F24" s="197"/>
      <c r="G24" s="198"/>
      <c r="H24" s="199">
        <f>SUM(H12:H23)</f>
        <v>0</v>
      </c>
      <c r="I24" s="200"/>
      <c r="J24" s="202"/>
      <c r="K24" s="204"/>
    </row>
    <row r="25" spans="1:12" ht="15" customHeight="1" thickBot="1" x14ac:dyDescent="0.25">
      <c r="A25" s="70"/>
      <c r="B25" s="71"/>
      <c r="C25" s="70"/>
      <c r="D25" s="70"/>
      <c r="E25" s="70"/>
      <c r="F25" s="111" t="s">
        <v>60</v>
      </c>
      <c r="G25" s="112"/>
      <c r="H25" s="112"/>
      <c r="I25" s="112"/>
      <c r="J25" s="72"/>
      <c r="K25" s="203"/>
    </row>
    <row r="26" spans="1:12" ht="13.5" customHeight="1" thickBot="1" x14ac:dyDescent="0.25">
      <c r="B26" s="73"/>
      <c r="C26" s="74"/>
      <c r="D26" s="74"/>
      <c r="E26" s="74"/>
      <c r="F26" s="75"/>
      <c r="G26" s="76"/>
      <c r="H26" s="76"/>
      <c r="I26" s="76"/>
      <c r="J26" s="77"/>
      <c r="K26" s="78"/>
    </row>
    <row r="27" spans="1:12" ht="21.75" customHeight="1" thickBot="1" x14ac:dyDescent="0.25">
      <c r="B27" s="19" t="s">
        <v>47</v>
      </c>
      <c r="C27" s="20"/>
      <c r="D27" s="20"/>
      <c r="E27" s="20"/>
      <c r="F27" s="20"/>
      <c r="G27" s="20"/>
      <c r="H27" s="20"/>
      <c r="I27" s="20"/>
      <c r="J27" s="20"/>
      <c r="K27" s="21"/>
    </row>
    <row r="28" spans="1:12" ht="25.5" customHeight="1" thickBot="1" x14ac:dyDescent="0.25">
      <c r="A28" s="173" t="s">
        <v>52</v>
      </c>
      <c r="B28" s="43" t="s">
        <v>49</v>
      </c>
      <c r="C28" s="44"/>
      <c r="D28" s="45"/>
      <c r="E28" s="46" t="s">
        <v>4</v>
      </c>
      <c r="F28" s="47" t="s">
        <v>15</v>
      </c>
      <c r="G28" s="47" t="s">
        <v>16</v>
      </c>
      <c r="H28" s="48" t="s">
        <v>17</v>
      </c>
      <c r="I28" s="194" t="s">
        <v>18</v>
      </c>
      <c r="J28" s="195" t="s">
        <v>19</v>
      </c>
      <c r="K28" s="196" t="s">
        <v>2</v>
      </c>
      <c r="L28" s="49"/>
    </row>
    <row r="29" spans="1:12" ht="15" customHeight="1" x14ac:dyDescent="0.2">
      <c r="A29" s="50"/>
      <c r="B29" s="51"/>
      <c r="C29" s="52"/>
      <c r="D29" s="53"/>
      <c r="E29" s="54"/>
      <c r="F29" s="55"/>
      <c r="G29" s="55"/>
      <c r="H29" s="56">
        <f>((((G29-F29+1)))*E29)/100</f>
        <v>0</v>
      </c>
      <c r="I29" s="57"/>
      <c r="J29" s="58"/>
      <c r="K29" s="204"/>
      <c r="L29" s="49"/>
    </row>
    <row r="30" spans="1:12" ht="15" customHeight="1" x14ac:dyDescent="0.2">
      <c r="A30" s="50"/>
      <c r="B30" s="51"/>
      <c r="C30" s="52"/>
      <c r="D30" s="53"/>
      <c r="E30" s="54"/>
      <c r="F30" s="55"/>
      <c r="G30" s="55"/>
      <c r="H30" s="56">
        <f t="shared" ref="H30:H34" si="2">((((G30-F30+1)))*E30)/100</f>
        <v>0</v>
      </c>
      <c r="I30" s="57"/>
      <c r="J30" s="58"/>
      <c r="K30" s="204"/>
      <c r="L30" s="49"/>
    </row>
    <row r="31" spans="1:12" ht="15" customHeight="1" x14ac:dyDescent="0.2">
      <c r="A31" s="50"/>
      <c r="B31" s="51"/>
      <c r="C31" s="52"/>
      <c r="D31" s="53"/>
      <c r="E31" s="54"/>
      <c r="F31" s="55"/>
      <c r="G31" s="55"/>
      <c r="H31" s="56">
        <f t="shared" si="2"/>
        <v>0</v>
      </c>
      <c r="I31" s="57"/>
      <c r="J31" s="58"/>
      <c r="K31" s="204"/>
      <c r="L31" s="49"/>
    </row>
    <row r="32" spans="1:12" ht="15" customHeight="1" x14ac:dyDescent="0.2">
      <c r="A32" s="50"/>
      <c r="B32" s="51"/>
      <c r="C32" s="52"/>
      <c r="D32" s="53"/>
      <c r="E32" s="54"/>
      <c r="F32" s="55"/>
      <c r="G32" s="55"/>
      <c r="H32" s="56">
        <f t="shared" si="2"/>
        <v>0</v>
      </c>
      <c r="I32" s="57"/>
      <c r="J32" s="58"/>
      <c r="K32" s="204"/>
      <c r="L32" s="49"/>
    </row>
    <row r="33" spans="1:12" ht="15" customHeight="1" x14ac:dyDescent="0.2">
      <c r="A33" s="50"/>
      <c r="B33" s="51"/>
      <c r="C33" s="52"/>
      <c r="D33" s="53"/>
      <c r="E33" s="54"/>
      <c r="F33" s="55"/>
      <c r="G33" s="55"/>
      <c r="H33" s="56">
        <f t="shared" si="2"/>
        <v>0</v>
      </c>
      <c r="I33" s="57"/>
      <c r="J33" s="58"/>
      <c r="K33" s="204"/>
      <c r="L33" s="49"/>
    </row>
    <row r="34" spans="1:12" ht="15" customHeight="1" x14ac:dyDescent="0.2">
      <c r="A34" s="50"/>
      <c r="B34" s="51"/>
      <c r="C34" s="52"/>
      <c r="D34" s="53"/>
      <c r="E34" s="54"/>
      <c r="F34" s="55"/>
      <c r="G34" s="55"/>
      <c r="H34" s="56">
        <f t="shared" si="2"/>
        <v>0</v>
      </c>
      <c r="I34" s="57"/>
      <c r="J34" s="58"/>
      <c r="K34" s="204"/>
      <c r="L34" s="49"/>
    </row>
    <row r="35" spans="1:12" ht="15" customHeight="1" x14ac:dyDescent="0.2">
      <c r="A35" s="50"/>
      <c r="B35" s="51"/>
      <c r="C35" s="52"/>
      <c r="D35" s="53"/>
      <c r="E35" s="54"/>
      <c r="F35" s="55"/>
      <c r="G35" s="55"/>
      <c r="H35" s="56">
        <f>((((G35-F35+1)))*E35)/100</f>
        <v>0</v>
      </c>
      <c r="I35" s="57"/>
      <c r="J35" s="58"/>
      <c r="K35" s="204"/>
      <c r="L35" s="49"/>
    </row>
    <row r="36" spans="1:12" ht="15" customHeight="1" x14ac:dyDescent="0.2">
      <c r="A36" s="50"/>
      <c r="B36" s="51"/>
      <c r="C36" s="52"/>
      <c r="D36" s="53"/>
      <c r="E36" s="54"/>
      <c r="F36" s="55"/>
      <c r="G36" s="55"/>
      <c r="H36" s="56">
        <f t="shared" ref="H36:H40" si="3">((((G36-F36+1)))*E36)/100</f>
        <v>0</v>
      </c>
      <c r="I36" s="57"/>
      <c r="J36" s="58"/>
      <c r="K36" s="204"/>
      <c r="L36" s="49"/>
    </row>
    <row r="37" spans="1:12" ht="15" customHeight="1" x14ac:dyDescent="0.2">
      <c r="A37" s="50"/>
      <c r="B37" s="51"/>
      <c r="C37" s="52"/>
      <c r="D37" s="53"/>
      <c r="E37" s="54"/>
      <c r="F37" s="55"/>
      <c r="G37" s="55"/>
      <c r="H37" s="56">
        <f t="shared" si="3"/>
        <v>0</v>
      </c>
      <c r="I37" s="57"/>
      <c r="J37" s="58"/>
      <c r="K37" s="204"/>
      <c r="L37" s="49"/>
    </row>
    <row r="38" spans="1:12" ht="15" customHeight="1" x14ac:dyDescent="0.2">
      <c r="A38" s="50"/>
      <c r="B38" s="51"/>
      <c r="C38" s="52"/>
      <c r="D38" s="53"/>
      <c r="E38" s="54"/>
      <c r="F38" s="55"/>
      <c r="G38" s="55"/>
      <c r="H38" s="56">
        <f t="shared" si="3"/>
        <v>0</v>
      </c>
      <c r="I38" s="57"/>
      <c r="J38" s="58"/>
      <c r="K38" s="204"/>
      <c r="L38" s="49"/>
    </row>
    <row r="39" spans="1:12" ht="15" customHeight="1" x14ac:dyDescent="0.2">
      <c r="A39" s="50"/>
      <c r="B39" s="51"/>
      <c r="C39" s="52"/>
      <c r="D39" s="53"/>
      <c r="E39" s="54"/>
      <c r="F39" s="55"/>
      <c r="G39" s="55"/>
      <c r="H39" s="56">
        <f t="shared" si="3"/>
        <v>0</v>
      </c>
      <c r="I39" s="57"/>
      <c r="J39" s="58"/>
      <c r="K39" s="204"/>
      <c r="L39" s="49"/>
    </row>
    <row r="40" spans="1:12" ht="15" customHeight="1" x14ac:dyDescent="0.2">
      <c r="A40" s="50"/>
      <c r="B40" s="51"/>
      <c r="C40" s="52"/>
      <c r="D40" s="53"/>
      <c r="E40" s="63"/>
      <c r="F40" s="64"/>
      <c r="G40" s="64"/>
      <c r="H40" s="56">
        <f t="shared" si="3"/>
        <v>0</v>
      </c>
      <c r="I40" s="57"/>
      <c r="J40" s="58"/>
      <c r="K40" s="204"/>
      <c r="L40" s="49"/>
    </row>
    <row r="41" spans="1:12" ht="15" customHeight="1" thickBot="1" x14ac:dyDescent="0.25">
      <c r="A41" s="197" t="s">
        <v>3</v>
      </c>
      <c r="B41" s="197"/>
      <c r="C41" s="197"/>
      <c r="D41" s="197"/>
      <c r="E41" s="197"/>
      <c r="F41" s="197"/>
      <c r="G41" s="198"/>
      <c r="H41" s="199">
        <f>SUM(H29:H40)</f>
        <v>0</v>
      </c>
      <c r="I41" s="200"/>
      <c r="J41" s="202"/>
      <c r="K41" s="204"/>
    </row>
    <row r="42" spans="1:12" ht="15" customHeight="1" thickBot="1" x14ac:dyDescent="0.25">
      <c r="A42" s="70"/>
      <c r="B42" s="71"/>
      <c r="C42" s="70"/>
      <c r="D42" s="70"/>
      <c r="E42" s="70"/>
      <c r="F42" s="111" t="s">
        <v>61</v>
      </c>
      <c r="G42" s="112"/>
      <c r="H42" s="112"/>
      <c r="I42" s="112"/>
      <c r="J42" s="72"/>
      <c r="K42" s="203"/>
    </row>
    <row r="43" spans="1:12" ht="13.5" customHeight="1" thickBot="1" x14ac:dyDescent="0.25">
      <c r="B43" s="73"/>
      <c r="C43" s="74"/>
      <c r="D43" s="74"/>
      <c r="E43" s="74"/>
      <c r="F43" s="75"/>
      <c r="G43" s="76"/>
      <c r="H43" s="76"/>
      <c r="I43" s="76"/>
      <c r="J43" s="77"/>
      <c r="K43" s="78"/>
    </row>
    <row r="44" spans="1:12" ht="21.75" customHeight="1" thickBot="1" x14ac:dyDescent="0.25">
      <c r="B44" s="19" t="s">
        <v>62</v>
      </c>
      <c r="C44" s="20"/>
      <c r="D44" s="20"/>
      <c r="E44" s="20"/>
      <c r="F44" s="20"/>
      <c r="G44" s="20"/>
      <c r="H44" s="20"/>
      <c r="I44" s="20"/>
      <c r="J44" s="20"/>
      <c r="K44" s="21"/>
    </row>
    <row r="45" spans="1:12" ht="25.5" customHeight="1" thickBot="1" x14ac:dyDescent="0.25">
      <c r="A45" s="173" t="s">
        <v>52</v>
      </c>
      <c r="B45" s="43" t="s">
        <v>50</v>
      </c>
      <c r="C45" s="44"/>
      <c r="D45" s="45"/>
      <c r="E45" s="46" t="s">
        <v>4</v>
      </c>
      <c r="F45" s="47" t="s">
        <v>15</v>
      </c>
      <c r="G45" s="47" t="s">
        <v>16</v>
      </c>
      <c r="H45" s="48" t="s">
        <v>17</v>
      </c>
      <c r="I45" s="194" t="s">
        <v>18</v>
      </c>
      <c r="J45" s="195" t="s">
        <v>19</v>
      </c>
      <c r="K45" s="196" t="s">
        <v>2</v>
      </c>
      <c r="L45" s="49"/>
    </row>
    <row r="46" spans="1:12" ht="15" customHeight="1" x14ac:dyDescent="0.2">
      <c r="A46" s="50"/>
      <c r="B46" s="51"/>
      <c r="C46" s="52"/>
      <c r="D46" s="53"/>
      <c r="E46" s="54"/>
      <c r="F46" s="55"/>
      <c r="G46" s="55"/>
      <c r="H46" s="56">
        <f>((((G46-F46+1)))*E46)/100</f>
        <v>0</v>
      </c>
      <c r="I46" s="57"/>
      <c r="J46" s="58"/>
      <c r="K46" s="204"/>
      <c r="L46" s="49"/>
    </row>
    <row r="47" spans="1:12" ht="15" customHeight="1" x14ac:dyDescent="0.2">
      <c r="A47" s="59"/>
      <c r="B47" s="60"/>
      <c r="C47" s="61"/>
      <c r="D47" s="62"/>
      <c r="E47" s="54"/>
      <c r="F47" s="55"/>
      <c r="G47" s="55"/>
      <c r="H47" s="56">
        <f t="shared" ref="H47:H51" si="4">((((G47-F47+1)))*E47)/100</f>
        <v>0</v>
      </c>
      <c r="I47" s="65"/>
      <c r="J47" s="66"/>
      <c r="K47" s="204"/>
      <c r="L47" s="49"/>
    </row>
    <row r="48" spans="1:12" ht="15" customHeight="1" x14ac:dyDescent="0.2">
      <c r="A48" s="59"/>
      <c r="B48" s="60"/>
      <c r="C48" s="61"/>
      <c r="D48" s="62"/>
      <c r="E48" s="54"/>
      <c r="F48" s="55"/>
      <c r="G48" s="55"/>
      <c r="H48" s="67">
        <f t="shared" si="4"/>
        <v>0</v>
      </c>
      <c r="I48" s="65"/>
      <c r="J48" s="66"/>
      <c r="K48" s="204"/>
      <c r="L48" s="49"/>
    </row>
    <row r="49" spans="1:15" ht="15" customHeight="1" x14ac:dyDescent="0.2">
      <c r="A49" s="59"/>
      <c r="B49" s="60"/>
      <c r="C49" s="61"/>
      <c r="D49" s="62"/>
      <c r="E49" s="54"/>
      <c r="F49" s="55"/>
      <c r="G49" s="55"/>
      <c r="H49" s="67">
        <f t="shared" si="4"/>
        <v>0</v>
      </c>
      <c r="I49" s="65"/>
      <c r="J49" s="66"/>
      <c r="K49" s="204"/>
      <c r="L49" s="49"/>
    </row>
    <row r="50" spans="1:15" ht="15" customHeight="1" x14ac:dyDescent="0.2">
      <c r="A50" s="59"/>
      <c r="B50" s="60"/>
      <c r="C50" s="61"/>
      <c r="D50" s="62"/>
      <c r="E50" s="54"/>
      <c r="F50" s="55"/>
      <c r="G50" s="55"/>
      <c r="H50" s="67">
        <f t="shared" si="4"/>
        <v>0</v>
      </c>
      <c r="I50" s="65"/>
      <c r="J50" s="66"/>
      <c r="K50" s="204"/>
      <c r="L50" s="49"/>
    </row>
    <row r="51" spans="1:15" ht="15" customHeight="1" x14ac:dyDescent="0.2">
      <c r="A51" s="59"/>
      <c r="B51" s="60"/>
      <c r="C51" s="61"/>
      <c r="D51" s="62"/>
      <c r="E51" s="54"/>
      <c r="F51" s="55"/>
      <c r="G51" s="55"/>
      <c r="H51" s="67">
        <f t="shared" si="4"/>
        <v>0</v>
      </c>
      <c r="I51" s="65"/>
      <c r="J51" s="66"/>
      <c r="K51" s="204"/>
      <c r="L51" s="49"/>
    </row>
    <row r="52" spans="1:15" ht="15" customHeight="1" x14ac:dyDescent="0.2">
      <c r="A52" s="59"/>
      <c r="B52" s="60"/>
      <c r="C52" s="61"/>
      <c r="D52" s="62"/>
      <c r="E52" s="54"/>
      <c r="F52" s="55"/>
      <c r="G52" s="55"/>
      <c r="H52" s="67">
        <f>((((G52-F52+1)))*E52)/100</f>
        <v>0</v>
      </c>
      <c r="I52" s="65"/>
      <c r="J52" s="66"/>
      <c r="K52" s="204"/>
    </row>
    <row r="53" spans="1:15" ht="15" customHeight="1" x14ac:dyDescent="0.2">
      <c r="A53" s="59"/>
      <c r="B53" s="60"/>
      <c r="C53" s="61"/>
      <c r="D53" s="62"/>
      <c r="E53" s="54"/>
      <c r="F53" s="55"/>
      <c r="G53" s="55"/>
      <c r="H53" s="67">
        <f t="shared" ref="H53:H57" si="5">((((G53-F53+1)))*E53)/100</f>
        <v>0</v>
      </c>
      <c r="I53" s="65"/>
      <c r="J53" s="66"/>
      <c r="K53" s="204"/>
    </row>
    <row r="54" spans="1:15" ht="15" customHeight="1" x14ac:dyDescent="0.2">
      <c r="A54" s="59"/>
      <c r="B54" s="60"/>
      <c r="C54" s="61"/>
      <c r="D54" s="62"/>
      <c r="E54" s="54"/>
      <c r="F54" s="55"/>
      <c r="G54" s="55"/>
      <c r="H54" s="67">
        <f t="shared" si="5"/>
        <v>0</v>
      </c>
      <c r="I54" s="65"/>
      <c r="J54" s="66"/>
      <c r="K54" s="204"/>
    </row>
    <row r="55" spans="1:15" ht="15" customHeight="1" x14ac:dyDescent="0.2">
      <c r="A55" s="59"/>
      <c r="B55" s="60"/>
      <c r="C55" s="61"/>
      <c r="D55" s="62"/>
      <c r="E55" s="54"/>
      <c r="F55" s="55"/>
      <c r="G55" s="55"/>
      <c r="H55" s="67">
        <f t="shared" si="5"/>
        <v>0</v>
      </c>
      <c r="I55" s="65"/>
      <c r="J55" s="66"/>
      <c r="K55" s="204"/>
    </row>
    <row r="56" spans="1:15" ht="15" customHeight="1" x14ac:dyDescent="0.2">
      <c r="A56" s="59"/>
      <c r="B56" s="60"/>
      <c r="C56" s="61"/>
      <c r="D56" s="62"/>
      <c r="E56" s="54"/>
      <c r="F56" s="55"/>
      <c r="G56" s="55"/>
      <c r="H56" s="67">
        <f t="shared" si="5"/>
        <v>0</v>
      </c>
      <c r="I56" s="65"/>
      <c r="J56" s="66"/>
      <c r="K56" s="204"/>
    </row>
    <row r="57" spans="1:15" ht="15" customHeight="1" x14ac:dyDescent="0.2">
      <c r="A57" s="59"/>
      <c r="B57" s="60"/>
      <c r="C57" s="61"/>
      <c r="D57" s="62"/>
      <c r="E57" s="63"/>
      <c r="F57" s="64"/>
      <c r="G57" s="64"/>
      <c r="H57" s="67">
        <f t="shared" si="5"/>
        <v>0</v>
      </c>
      <c r="I57" s="68"/>
      <c r="J57" s="69"/>
      <c r="K57" s="204"/>
    </row>
    <row r="58" spans="1:15" ht="15" customHeight="1" thickBot="1" x14ac:dyDescent="0.25">
      <c r="A58" s="197" t="s">
        <v>3</v>
      </c>
      <c r="B58" s="197"/>
      <c r="C58" s="197"/>
      <c r="D58" s="197"/>
      <c r="E58" s="197"/>
      <c r="F58" s="197"/>
      <c r="G58" s="198"/>
      <c r="H58" s="199">
        <f>SUM(H46:H57)</f>
        <v>0</v>
      </c>
      <c r="I58" s="200"/>
      <c r="J58" s="202"/>
      <c r="K58" s="204"/>
    </row>
    <row r="59" spans="1:15" ht="15" customHeight="1" thickBot="1" x14ac:dyDescent="0.25">
      <c r="A59" s="70"/>
      <c r="B59" s="71"/>
      <c r="C59" s="70"/>
      <c r="D59" s="70"/>
      <c r="E59" s="70"/>
      <c r="F59" s="111" t="s">
        <v>63</v>
      </c>
      <c r="G59" s="112"/>
      <c r="H59" s="112"/>
      <c r="I59" s="112"/>
      <c r="J59" s="72"/>
      <c r="K59" s="203"/>
    </row>
    <row r="60" spans="1:15" ht="9" hidden="1" customHeight="1" x14ac:dyDescent="0.2">
      <c r="B60" s="73"/>
      <c r="C60" s="74"/>
      <c r="D60" s="74"/>
      <c r="E60" s="74"/>
      <c r="F60" s="75"/>
      <c r="G60" s="79"/>
      <c r="H60" s="80"/>
      <c r="I60" s="80"/>
      <c r="J60" s="77"/>
      <c r="K60" s="81"/>
    </row>
    <row r="61" spans="1:15" ht="17.25" customHeight="1" thickBot="1" x14ac:dyDescent="0.25">
      <c r="B61" s="82" t="s">
        <v>51</v>
      </c>
      <c r="C61" s="83"/>
      <c r="D61" s="83"/>
      <c r="E61" s="83"/>
      <c r="F61" s="83"/>
      <c r="G61" s="83"/>
      <c r="H61" s="83"/>
      <c r="I61" s="83"/>
      <c r="J61" s="83"/>
      <c r="K61" s="84"/>
    </row>
    <row r="62" spans="1:15" ht="27" customHeight="1" thickBot="1" x14ac:dyDescent="0.25">
      <c r="B62" s="205" t="s">
        <v>48</v>
      </c>
      <c r="C62" s="206"/>
      <c r="D62" s="206"/>
      <c r="E62" s="206"/>
      <c r="F62" s="206"/>
      <c r="G62" s="206"/>
      <c r="H62" s="206"/>
      <c r="I62" s="207"/>
      <c r="J62" s="72">
        <f>IF((J59+J42+J25)&gt;7,"7,00",(J58))</f>
        <v>0</v>
      </c>
      <c r="K62" s="187"/>
    </row>
    <row r="63" spans="1:15" ht="24" customHeight="1" thickBot="1" x14ac:dyDescent="0.25">
      <c r="B63" s="14" t="s">
        <v>53</v>
      </c>
      <c r="C63" s="15"/>
      <c r="D63" s="15"/>
      <c r="E63" s="15"/>
      <c r="F63" s="15"/>
      <c r="G63" s="15"/>
      <c r="H63" s="15"/>
      <c r="I63" s="15"/>
      <c r="J63" s="15"/>
      <c r="K63" s="16"/>
      <c r="O63" s="27" t="s">
        <v>1</v>
      </c>
    </row>
    <row r="64" spans="1:15" ht="17.25" customHeight="1" thickBot="1" x14ac:dyDescent="0.25">
      <c r="B64" s="73"/>
      <c r="C64" s="74"/>
      <c r="D64" s="74"/>
      <c r="E64" s="74"/>
      <c r="F64" s="75"/>
      <c r="G64" s="85"/>
      <c r="H64" s="86"/>
      <c r="I64" s="86"/>
      <c r="J64" s="87"/>
      <c r="K64" s="88"/>
    </row>
    <row r="65" spans="1:15" ht="25.5" customHeight="1" thickBot="1" x14ac:dyDescent="0.25">
      <c r="A65" s="173" t="s">
        <v>52</v>
      </c>
      <c r="B65" s="174" t="s">
        <v>20</v>
      </c>
      <c r="C65" s="175"/>
      <c r="D65" s="175"/>
      <c r="E65" s="175"/>
      <c r="F65" s="17"/>
      <c r="G65" s="17"/>
      <c r="H65" s="17"/>
      <c r="I65" s="17"/>
      <c r="J65" s="17"/>
      <c r="K65" s="18"/>
    </row>
    <row r="66" spans="1:15" ht="21.75" customHeight="1" thickBot="1" x14ac:dyDescent="0.25">
      <c r="A66" s="85"/>
      <c r="B66" s="176"/>
      <c r="C66" s="177"/>
      <c r="D66" s="177"/>
      <c r="E66" s="178"/>
      <c r="F66" s="75"/>
      <c r="G66" s="85"/>
      <c r="H66" s="86"/>
      <c r="I66" s="86"/>
      <c r="J66" s="179" t="str">
        <f>IF(B66="Diplomatura","0,50",IF(B66="LLicenciatura o GraU","0,50",IF(B66="Doctorat","0,50","0,00")))</f>
        <v>0,00</v>
      </c>
      <c r="K66" s="88"/>
      <c r="M66" s="1" t="s">
        <v>6</v>
      </c>
    </row>
    <row r="67" spans="1:15" ht="17.25" customHeight="1" thickBot="1" x14ac:dyDescent="0.25">
      <c r="A67" s="50"/>
      <c r="B67" s="89"/>
      <c r="C67" s="90"/>
      <c r="D67" s="90"/>
      <c r="E67" s="91"/>
      <c r="F67" s="92"/>
      <c r="G67" s="92"/>
      <c r="H67" s="92"/>
      <c r="I67" s="93"/>
      <c r="J67" s="72" t="str">
        <f>IF(B67="Diplomatura","0,50",IF(B67="LLicenciatura o GraU","0,50",IF(B67="Doctorat","0,50","0,00")))</f>
        <v>0,00</v>
      </c>
      <c r="K67" s="209"/>
      <c r="M67" s="1" t="s">
        <v>32</v>
      </c>
    </row>
    <row r="68" spans="1:15" ht="17.25" customHeight="1" thickBot="1" x14ac:dyDescent="0.25">
      <c r="B68" s="94"/>
      <c r="C68" s="74"/>
      <c r="D68" s="74"/>
      <c r="E68" s="74"/>
      <c r="F68" s="95"/>
      <c r="G68" s="111" t="s">
        <v>7</v>
      </c>
      <c r="H68" s="112"/>
      <c r="I68" s="112"/>
      <c r="J68" s="72">
        <f>IF((J66+J67)&gt;1.5,"1,50",(J67+J66))</f>
        <v>0</v>
      </c>
      <c r="K68" s="208"/>
      <c r="M68" s="1" t="s">
        <v>33</v>
      </c>
    </row>
    <row r="69" spans="1:15" ht="17.25" customHeight="1" thickBot="1" x14ac:dyDescent="0.25">
      <c r="B69" s="96"/>
      <c r="C69" s="74"/>
      <c r="D69" s="74"/>
      <c r="E69" s="74"/>
      <c r="F69" s="97"/>
      <c r="G69" s="98"/>
      <c r="H69" s="98"/>
      <c r="I69" s="98"/>
      <c r="J69" s="99"/>
      <c r="K69" s="100"/>
    </row>
    <row r="70" spans="1:15" ht="17.25" customHeight="1" thickBot="1" x14ac:dyDescent="0.25">
      <c r="A70" s="70"/>
      <c r="B70" s="70"/>
      <c r="C70" s="70"/>
      <c r="D70" s="70"/>
      <c r="E70" s="70"/>
      <c r="F70" s="210" t="s">
        <v>54</v>
      </c>
      <c r="G70" s="112"/>
      <c r="H70" s="112"/>
      <c r="I70" s="112"/>
      <c r="J70" s="72">
        <f>J68</f>
        <v>0</v>
      </c>
      <c r="K70" s="201"/>
    </row>
    <row r="71" spans="1:15" ht="17.25" customHeight="1" thickBot="1" x14ac:dyDescent="0.25">
      <c r="A71" s="70"/>
      <c r="B71" s="70"/>
      <c r="C71" s="70"/>
      <c r="D71" s="70"/>
      <c r="E71" s="70"/>
      <c r="F71" s="79"/>
      <c r="G71" s="79"/>
      <c r="H71" s="79"/>
      <c r="I71" s="79"/>
      <c r="J71" s="77"/>
      <c r="K71" s="101"/>
    </row>
    <row r="72" spans="1:15" ht="25.5" customHeight="1" thickBot="1" x14ac:dyDescent="0.25">
      <c r="B72" s="14" t="s">
        <v>64</v>
      </c>
      <c r="C72" s="15"/>
      <c r="D72" s="15"/>
      <c r="E72" s="15"/>
      <c r="F72" s="15"/>
      <c r="G72" s="15"/>
      <c r="H72" s="15"/>
      <c r="I72" s="15"/>
      <c r="J72" s="15"/>
      <c r="K72" s="16"/>
      <c r="O72" s="27" t="s">
        <v>1</v>
      </c>
    </row>
    <row r="73" spans="1:15" ht="27.75" customHeight="1" thickBot="1" x14ac:dyDescent="0.25">
      <c r="A73" s="173" t="s">
        <v>52</v>
      </c>
      <c r="B73" s="180" t="s">
        <v>24</v>
      </c>
      <c r="C73" s="180"/>
      <c r="D73" s="180"/>
      <c r="E73" s="180" t="s">
        <v>25</v>
      </c>
      <c r="F73" s="180"/>
      <c r="G73" s="181" t="s">
        <v>26</v>
      </c>
      <c r="H73" s="139"/>
      <c r="I73" s="75"/>
      <c r="J73" s="196" t="s">
        <v>19</v>
      </c>
      <c r="K73" s="196" t="s">
        <v>2</v>
      </c>
    </row>
    <row r="74" spans="1:15" ht="22.5" customHeight="1" x14ac:dyDescent="0.2">
      <c r="A74" s="140"/>
      <c r="B74" s="3"/>
      <c r="C74" s="3"/>
      <c r="D74" s="3"/>
      <c r="E74" s="3"/>
      <c r="F74" s="3"/>
      <c r="G74" s="141"/>
      <c r="H74" s="138"/>
      <c r="I74" s="75"/>
      <c r="J74" s="142"/>
      <c r="K74" s="196"/>
      <c r="L74" s="1" t="s">
        <v>39</v>
      </c>
    </row>
    <row r="75" spans="1:15" ht="22.5" customHeight="1" x14ac:dyDescent="0.2">
      <c r="A75" s="140"/>
      <c r="B75" s="3"/>
      <c r="C75" s="3"/>
      <c r="D75" s="3"/>
      <c r="E75" s="3"/>
      <c r="F75" s="3"/>
      <c r="G75" s="141"/>
      <c r="H75" s="138"/>
      <c r="I75" s="75"/>
      <c r="J75" s="142"/>
      <c r="K75" s="204"/>
      <c r="L75" s="49" t="s">
        <v>40</v>
      </c>
    </row>
    <row r="76" spans="1:15" ht="21.75" customHeight="1" x14ac:dyDescent="0.2">
      <c r="A76" s="140"/>
      <c r="B76" s="3"/>
      <c r="C76" s="3"/>
      <c r="D76" s="3"/>
      <c r="E76" s="3"/>
      <c r="F76" s="3"/>
      <c r="G76" s="141"/>
      <c r="H76" s="138"/>
      <c r="I76" s="75"/>
      <c r="J76" s="142"/>
      <c r="K76" s="204"/>
      <c r="L76" s="49" t="s">
        <v>41</v>
      </c>
    </row>
    <row r="77" spans="1:15" ht="21.75" customHeight="1" x14ac:dyDescent="0.2">
      <c r="A77" s="140"/>
      <c r="B77" s="3"/>
      <c r="C77" s="3"/>
      <c r="D77" s="3"/>
      <c r="E77" s="3"/>
      <c r="F77" s="3"/>
      <c r="G77" s="141"/>
      <c r="H77" s="138"/>
      <c r="I77" s="75"/>
      <c r="J77" s="142"/>
      <c r="K77" s="204"/>
      <c r="L77" s="1" t="s">
        <v>42</v>
      </c>
    </row>
    <row r="78" spans="1:15" ht="20.25" customHeight="1" x14ac:dyDescent="0.2">
      <c r="A78" s="140"/>
      <c r="B78" s="3"/>
      <c r="C78" s="3"/>
      <c r="D78" s="3"/>
      <c r="E78" s="3"/>
      <c r="F78" s="3"/>
      <c r="G78" s="141"/>
      <c r="H78" s="138"/>
      <c r="I78" s="75"/>
      <c r="J78" s="142"/>
      <c r="K78" s="204"/>
    </row>
    <row r="79" spans="1:15" ht="23.25" customHeight="1" x14ac:dyDescent="0.2">
      <c r="A79" s="140"/>
      <c r="B79" s="3"/>
      <c r="C79" s="3"/>
      <c r="D79" s="3"/>
      <c r="E79" s="3"/>
      <c r="F79" s="3"/>
      <c r="G79" s="141"/>
      <c r="H79" s="138"/>
      <c r="I79" s="75"/>
      <c r="J79" s="142"/>
      <c r="K79" s="204"/>
      <c r="L79" s="49"/>
    </row>
    <row r="80" spans="1:15" ht="24" customHeight="1" x14ac:dyDescent="0.2">
      <c r="A80" s="140"/>
      <c r="B80" s="3"/>
      <c r="C80" s="3"/>
      <c r="D80" s="3"/>
      <c r="E80" s="3"/>
      <c r="F80" s="3"/>
      <c r="G80" s="141"/>
      <c r="H80" s="138"/>
      <c r="I80" s="75"/>
      <c r="J80" s="142"/>
      <c r="K80" s="204"/>
      <c r="L80" s="49"/>
    </row>
    <row r="81" spans="1:17" ht="22.5" customHeight="1" x14ac:dyDescent="0.2">
      <c r="A81" s="140"/>
      <c r="B81" s="3"/>
      <c r="C81" s="3"/>
      <c r="D81" s="3"/>
      <c r="E81" s="3"/>
      <c r="F81" s="3"/>
      <c r="G81" s="141"/>
      <c r="H81" s="138"/>
      <c r="I81" s="75"/>
      <c r="J81" s="142"/>
      <c r="K81" s="204"/>
    </row>
    <row r="82" spans="1:17" ht="25.5" customHeight="1" thickBot="1" x14ac:dyDescent="0.25">
      <c r="A82" s="140"/>
      <c r="B82" s="3"/>
      <c r="C82" s="3"/>
      <c r="D82" s="3"/>
      <c r="E82" s="3"/>
      <c r="F82" s="3"/>
      <c r="G82" s="141"/>
      <c r="H82" s="138"/>
      <c r="I82" s="75"/>
      <c r="J82" s="142"/>
      <c r="K82" s="204"/>
    </row>
    <row r="83" spans="1:17" ht="17.25" customHeight="1" thickBot="1" x14ac:dyDescent="0.25">
      <c r="B83" s="94"/>
      <c r="C83" s="74"/>
      <c r="D83" s="74"/>
      <c r="E83" s="74"/>
      <c r="F83" s="95"/>
      <c r="G83" s="111" t="s">
        <v>7</v>
      </c>
      <c r="H83" s="112"/>
      <c r="I83" s="112"/>
      <c r="J83" s="72">
        <f>IF((SUM(J74:J82))&gt;1.75,"1,750",(SUM(J74:J82)))</f>
        <v>0</v>
      </c>
      <c r="K83" s="208"/>
      <c r="M83" s="1" t="s">
        <v>33</v>
      </c>
    </row>
    <row r="84" spans="1:17" ht="17.25" customHeight="1" thickBot="1" x14ac:dyDescent="0.25">
      <c r="B84" s="96"/>
      <c r="C84" s="74"/>
      <c r="D84" s="74"/>
      <c r="E84" s="74"/>
      <c r="F84" s="97"/>
      <c r="G84" s="98"/>
      <c r="H84" s="98"/>
      <c r="I84" s="98"/>
      <c r="J84" s="99"/>
      <c r="K84" s="100"/>
    </row>
    <row r="85" spans="1:17" ht="17.25" customHeight="1" thickBot="1" x14ac:dyDescent="0.25">
      <c r="A85" s="70"/>
      <c r="B85" s="70"/>
      <c r="C85" s="70"/>
      <c r="D85" s="70"/>
      <c r="E85" s="70"/>
      <c r="F85" s="210" t="s">
        <v>55</v>
      </c>
      <c r="G85" s="112"/>
      <c r="H85" s="112" t="s">
        <v>5</v>
      </c>
      <c r="I85" s="112"/>
      <c r="J85" s="72">
        <f>J83</f>
        <v>0</v>
      </c>
      <c r="K85" s="201"/>
    </row>
    <row r="86" spans="1:17" ht="24" customHeight="1" thickBot="1" x14ac:dyDescent="0.25">
      <c r="A86" s="143"/>
      <c r="B86" s="74"/>
      <c r="C86" s="74"/>
      <c r="D86" s="74"/>
      <c r="E86" s="74"/>
      <c r="F86" s="74"/>
      <c r="G86" s="144"/>
      <c r="H86" s="145"/>
      <c r="I86" s="145"/>
      <c r="J86" s="146"/>
      <c r="K86" s="147"/>
      <c r="O86" s="1"/>
      <c r="P86" s="1"/>
    </row>
    <row r="87" spans="1:17" ht="24.75" customHeight="1" thickBot="1" x14ac:dyDescent="0.25">
      <c r="A87" s="70"/>
      <c r="B87" s="14" t="s">
        <v>56</v>
      </c>
      <c r="C87" s="15"/>
      <c r="D87" s="15"/>
      <c r="E87" s="15"/>
      <c r="F87" s="15"/>
      <c r="G87" s="15"/>
      <c r="H87" s="15"/>
      <c r="I87" s="15"/>
      <c r="J87" s="15"/>
      <c r="K87" s="16"/>
    </row>
    <row r="88" spans="1:17" ht="28.5" customHeight="1" thickBot="1" x14ac:dyDescent="0.25">
      <c r="A88" s="173" t="s">
        <v>52</v>
      </c>
      <c r="B88" s="185" t="s">
        <v>38</v>
      </c>
      <c r="C88" s="186"/>
      <c r="D88" s="92"/>
      <c r="E88" s="92"/>
      <c r="F88" s="92"/>
      <c r="G88" s="92"/>
      <c r="H88" s="93"/>
      <c r="I88" s="92"/>
      <c r="J88" s="107" t="s">
        <v>19</v>
      </c>
      <c r="K88" s="209" t="s">
        <v>2</v>
      </c>
      <c r="L88" s="2"/>
      <c r="N88" s="108"/>
    </row>
    <row r="89" spans="1:17" ht="23.25" customHeight="1" x14ac:dyDescent="0.2">
      <c r="A89" s="109"/>
      <c r="B89" s="31"/>
      <c r="C89" s="110"/>
      <c r="D89" s="74"/>
      <c r="E89" s="111" t="s">
        <v>21</v>
      </c>
      <c r="F89" s="112"/>
      <c r="G89" s="112"/>
      <c r="H89" s="112"/>
      <c r="I89" s="112"/>
      <c r="J89" s="113">
        <v>0</v>
      </c>
      <c r="K89" s="208"/>
      <c r="L89" s="2"/>
      <c r="M89" s="1" t="s">
        <v>37</v>
      </c>
      <c r="N89" s="108"/>
    </row>
    <row r="90" spans="1:17" ht="15" customHeight="1" thickBot="1" x14ac:dyDescent="0.25">
      <c r="A90" s="114"/>
      <c r="B90" s="115"/>
      <c r="C90" s="115"/>
      <c r="D90" s="74"/>
      <c r="E90" s="74"/>
      <c r="F90" s="75"/>
      <c r="G90" s="85"/>
      <c r="H90" s="86"/>
      <c r="I90" s="86"/>
      <c r="J90" s="87"/>
      <c r="K90" s="116"/>
      <c r="L90" s="2"/>
      <c r="M90" s="1" t="s">
        <v>30</v>
      </c>
      <c r="N90" s="108"/>
    </row>
    <row r="91" spans="1:17" ht="15" customHeight="1" thickBot="1" x14ac:dyDescent="0.25">
      <c r="A91" s="74"/>
      <c r="B91" s="118"/>
      <c r="C91" s="119"/>
      <c r="D91" s="102"/>
      <c r="E91" s="212" t="s">
        <v>57</v>
      </c>
      <c r="F91" s="213"/>
      <c r="G91" s="213"/>
      <c r="H91" s="213"/>
      <c r="I91" s="213"/>
      <c r="J91" s="211">
        <f>IF((SUM(J89:J89))&gt;1.75,"1,75",(SUM(J89:J89)))</f>
        <v>0</v>
      </c>
      <c r="K91" s="209"/>
      <c r="N91" s="108"/>
    </row>
    <row r="92" spans="1:17" ht="17.25" customHeight="1" thickBot="1" x14ac:dyDescent="0.25">
      <c r="A92" s="70"/>
      <c r="B92" s="70"/>
      <c r="C92" s="70"/>
      <c r="D92" s="70"/>
      <c r="E92" s="70"/>
      <c r="F92" s="79"/>
      <c r="G92" s="79"/>
      <c r="H92" s="79"/>
      <c r="I92" s="79"/>
      <c r="J92" s="77"/>
      <c r="K92" s="101"/>
    </row>
    <row r="93" spans="1:17" ht="24.75" customHeight="1" thickBot="1" x14ac:dyDescent="0.25">
      <c r="B93" s="7" t="s">
        <v>58</v>
      </c>
      <c r="C93" s="8"/>
      <c r="D93" s="8"/>
      <c r="E93" s="8"/>
      <c r="F93" s="8"/>
      <c r="G93" s="8"/>
      <c r="H93" s="8"/>
      <c r="I93" s="8"/>
      <c r="J93" s="8"/>
      <c r="K93" s="9"/>
      <c r="O93" s="1"/>
      <c r="P93" s="1"/>
    </row>
    <row r="94" spans="1:17" ht="6.75" customHeight="1" thickBot="1" x14ac:dyDescent="0.25">
      <c r="A94" s="23"/>
      <c r="B94" s="10"/>
      <c r="C94" s="11"/>
      <c r="D94" s="120"/>
      <c r="E94" s="103"/>
      <c r="F94" s="74"/>
      <c r="G94" s="121"/>
      <c r="H94" s="104"/>
      <c r="I94" s="122"/>
      <c r="J94" s="214" t="s">
        <v>19</v>
      </c>
      <c r="K94" s="215" t="s">
        <v>2</v>
      </c>
      <c r="N94" s="108"/>
      <c r="O94" s="1"/>
      <c r="P94" s="1"/>
    </row>
    <row r="95" spans="1:17" s="127" customFormat="1" ht="24.75" customHeight="1" thickBot="1" x14ac:dyDescent="0.25">
      <c r="A95" s="173" t="s">
        <v>52</v>
      </c>
      <c r="B95" s="182" t="s">
        <v>22</v>
      </c>
      <c r="C95" s="183"/>
      <c r="D95" s="184" t="s">
        <v>23</v>
      </c>
      <c r="E95" s="123"/>
      <c r="F95" s="123"/>
      <c r="G95" s="123"/>
      <c r="H95" s="123"/>
      <c r="I95" s="124"/>
      <c r="J95" s="214"/>
      <c r="K95" s="216"/>
      <c r="L95" s="125"/>
      <c r="M95" s="125"/>
      <c r="N95" s="126"/>
      <c r="O95" s="125"/>
      <c r="P95" s="125"/>
      <c r="Q95" s="126"/>
    </row>
    <row r="96" spans="1:17" s="127" customFormat="1" ht="15.75" customHeight="1" x14ac:dyDescent="0.2">
      <c r="A96" s="128"/>
      <c r="B96" s="12"/>
      <c r="C96" s="13"/>
      <c r="D96" s="129"/>
      <c r="E96" s="130"/>
      <c r="F96" s="131"/>
      <c r="G96" s="131"/>
      <c r="H96" s="132"/>
      <c r="I96" s="133"/>
      <c r="J96" s="113"/>
      <c r="K96" s="217"/>
      <c r="L96" s="125"/>
      <c r="M96" s="1"/>
      <c r="N96" s="126"/>
      <c r="O96" s="125"/>
      <c r="P96" s="125"/>
      <c r="Q96" s="126"/>
    </row>
    <row r="97" spans="1:17" s="127" customFormat="1" ht="15.75" customHeight="1" x14ac:dyDescent="0.2">
      <c r="A97" s="128"/>
      <c r="B97" s="12"/>
      <c r="C97" s="13"/>
      <c r="D97" s="129"/>
      <c r="E97" s="134"/>
      <c r="F97" s="135"/>
      <c r="G97" s="135"/>
      <c r="H97" s="136"/>
      <c r="I97" s="133"/>
      <c r="J97" s="113"/>
      <c r="K97" s="217"/>
      <c r="L97" s="125" t="s">
        <v>34</v>
      </c>
      <c r="M97" s="1"/>
      <c r="N97" s="126"/>
      <c r="O97" s="125"/>
      <c r="P97" s="125"/>
      <c r="Q97" s="126"/>
    </row>
    <row r="98" spans="1:17" s="127" customFormat="1" ht="15.75" customHeight="1" x14ac:dyDescent="0.2">
      <c r="A98" s="128"/>
      <c r="B98" s="12"/>
      <c r="C98" s="13"/>
      <c r="D98" s="129"/>
      <c r="E98" s="130"/>
      <c r="F98" s="131"/>
      <c r="G98" s="131"/>
      <c r="H98" s="132"/>
      <c r="I98" s="133"/>
      <c r="J98" s="113"/>
      <c r="K98" s="217"/>
      <c r="L98" s="125" t="s">
        <v>35</v>
      </c>
      <c r="M98" s="1"/>
      <c r="N98" s="126"/>
      <c r="O98" s="125"/>
      <c r="P98" s="125"/>
      <c r="Q98" s="126"/>
    </row>
    <row r="99" spans="1:17" s="127" customFormat="1" ht="15.75" customHeight="1" x14ac:dyDescent="0.2">
      <c r="A99" s="128"/>
      <c r="B99" s="12"/>
      <c r="C99" s="13"/>
      <c r="D99" s="129"/>
      <c r="E99" s="130"/>
      <c r="F99" s="131"/>
      <c r="G99" s="131"/>
      <c r="H99" s="132"/>
      <c r="I99" s="133"/>
      <c r="J99" s="113"/>
      <c r="K99" s="217"/>
      <c r="L99" s="125" t="s">
        <v>35</v>
      </c>
      <c r="M99" s="1"/>
      <c r="N99" s="126"/>
      <c r="O99" s="125"/>
      <c r="P99" s="125"/>
      <c r="Q99" s="126"/>
    </row>
    <row r="100" spans="1:17" s="127" customFormat="1" ht="17.25" customHeight="1" thickBot="1" x14ac:dyDescent="0.25">
      <c r="A100" s="128"/>
      <c r="B100" s="12"/>
      <c r="C100" s="13"/>
      <c r="D100" s="129"/>
      <c r="E100" s="130"/>
      <c r="F100" s="131"/>
      <c r="G100" s="131"/>
      <c r="H100" s="132"/>
      <c r="I100" s="133"/>
      <c r="J100" s="113"/>
      <c r="K100" s="217"/>
      <c r="L100" s="125" t="s">
        <v>36</v>
      </c>
      <c r="M100" s="1"/>
      <c r="N100" s="126"/>
      <c r="O100" s="125"/>
      <c r="P100" s="125"/>
      <c r="Q100" s="126"/>
    </row>
    <row r="101" spans="1:17" s="127" customFormat="1" ht="17.25" customHeight="1" thickBot="1" x14ac:dyDescent="0.25">
      <c r="A101" s="74"/>
      <c r="B101" s="102"/>
      <c r="C101" s="102"/>
      <c r="D101" s="102"/>
      <c r="E101" s="102"/>
      <c r="F101" s="111" t="s">
        <v>59</v>
      </c>
      <c r="G101" s="112"/>
      <c r="H101" s="219"/>
      <c r="I101" s="220"/>
      <c r="J101" s="221">
        <f>IF((SUM(J96:J100))&gt;3,"3,00",(SUM(J96:J100)))</f>
        <v>0</v>
      </c>
      <c r="K101" s="218"/>
      <c r="L101" s="125"/>
      <c r="M101" s="125"/>
      <c r="N101" s="126"/>
      <c r="O101" s="126"/>
      <c r="P101" s="126"/>
      <c r="Q101" s="126"/>
    </row>
    <row r="102" spans="1:17" ht="17.25" customHeight="1" x14ac:dyDescent="0.2">
      <c r="B102" s="137"/>
      <c r="C102" s="74"/>
      <c r="D102" s="74"/>
      <c r="E102" s="74"/>
      <c r="F102" s="75"/>
      <c r="G102" s="75"/>
      <c r="H102" s="138"/>
      <c r="I102" s="75"/>
      <c r="J102" s="74"/>
      <c r="K102" s="106"/>
    </row>
    <row r="103" spans="1:17" ht="17.25" customHeight="1" x14ac:dyDescent="0.2">
      <c r="A103" s="70"/>
      <c r="B103" s="70"/>
      <c r="C103" s="70"/>
      <c r="D103" s="70"/>
      <c r="E103" s="70"/>
      <c r="F103" s="79"/>
      <c r="G103" s="79"/>
      <c r="H103" s="79"/>
      <c r="I103" s="79"/>
      <c r="J103" s="77"/>
      <c r="K103" s="101"/>
    </row>
    <row r="104" spans="1:17" ht="15" customHeight="1" thickBot="1" x14ac:dyDescent="0.25">
      <c r="A104" s="143"/>
      <c r="B104" s="74"/>
      <c r="C104" s="74"/>
      <c r="D104" s="74"/>
      <c r="E104" s="74"/>
      <c r="F104" s="85"/>
      <c r="G104" s="85"/>
      <c r="H104" s="85"/>
      <c r="I104" s="85"/>
      <c r="J104" s="87"/>
      <c r="K104" s="148"/>
    </row>
    <row r="105" spans="1:17" ht="20.25" customHeight="1" thickBot="1" x14ac:dyDescent="0.25">
      <c r="A105" s="143"/>
      <c r="D105" s="205" t="s">
        <v>65</v>
      </c>
      <c r="E105" s="222"/>
      <c r="F105" s="222"/>
      <c r="G105" s="222"/>
      <c r="H105" s="222"/>
      <c r="I105" s="223"/>
      <c r="J105" s="224">
        <f>J101+J91+J85+J70+J62</f>
        <v>0</v>
      </c>
      <c r="K105" s="225"/>
    </row>
    <row r="106" spans="1:17" x14ac:dyDescent="0.2">
      <c r="A106" s="143"/>
      <c r="B106" s="102"/>
      <c r="C106" s="102"/>
      <c r="D106" s="102"/>
      <c r="E106" s="102"/>
      <c r="F106" s="149"/>
      <c r="G106" s="149"/>
      <c r="H106" s="102"/>
      <c r="I106" s="102"/>
      <c r="J106" s="102"/>
      <c r="K106" s="106"/>
      <c r="L106" s="125"/>
    </row>
    <row r="107" spans="1:17" ht="13.5" customHeight="1" x14ac:dyDescent="0.2">
      <c r="A107" s="143"/>
      <c r="B107" s="102"/>
      <c r="C107" s="102"/>
      <c r="D107" s="102"/>
      <c r="E107" s="102"/>
      <c r="F107" s="149"/>
      <c r="G107" s="149"/>
      <c r="H107" s="102"/>
      <c r="I107" s="102"/>
      <c r="J107" s="102"/>
      <c r="K107" s="106"/>
    </row>
    <row r="108" spans="1:17" ht="12.75" customHeight="1" thickBot="1" x14ac:dyDescent="0.25">
      <c r="A108" s="143"/>
      <c r="B108" s="102"/>
      <c r="C108" s="102"/>
      <c r="D108" s="102"/>
      <c r="E108" s="102"/>
      <c r="F108" s="149"/>
      <c r="G108" s="149"/>
      <c r="H108" s="102"/>
      <c r="I108" s="102"/>
      <c r="J108" s="102"/>
      <c r="K108" s="106"/>
    </row>
    <row r="109" spans="1:17" ht="31.5" customHeight="1" thickBot="1" x14ac:dyDescent="0.25">
      <c r="B109" s="226" t="s">
        <v>27</v>
      </c>
      <c r="C109" s="227"/>
      <c r="D109" s="227"/>
      <c r="E109" s="227"/>
      <c r="F109" s="228"/>
      <c r="G109" s="150"/>
      <c r="H109" s="151"/>
      <c r="I109" s="151"/>
      <c r="J109" s="152"/>
      <c r="K109" s="153"/>
    </row>
    <row r="110" spans="1:17" ht="10.5" customHeight="1" x14ac:dyDescent="0.2">
      <c r="B110" s="154" t="s">
        <v>31</v>
      </c>
      <c r="C110" s="155"/>
      <c r="D110" s="155"/>
      <c r="E110" s="155"/>
      <c r="F110" s="155"/>
      <c r="G110" s="155"/>
      <c r="H110" s="155"/>
      <c r="I110" s="155"/>
      <c r="J110" s="155"/>
      <c r="K110" s="156"/>
    </row>
    <row r="111" spans="1:17" ht="18" customHeight="1" x14ac:dyDescent="0.2">
      <c r="B111" s="157"/>
      <c r="C111" s="158"/>
      <c r="D111" s="158"/>
      <c r="E111" s="158"/>
      <c r="F111" s="158"/>
      <c r="G111" s="158"/>
      <c r="H111" s="158"/>
      <c r="I111" s="158"/>
      <c r="J111" s="158"/>
      <c r="K111" s="159"/>
    </row>
    <row r="112" spans="1:17" x14ac:dyDescent="0.2">
      <c r="B112" s="157"/>
      <c r="C112" s="158"/>
      <c r="D112" s="158"/>
      <c r="E112" s="158"/>
      <c r="F112" s="158"/>
      <c r="G112" s="158"/>
      <c r="H112" s="158"/>
      <c r="I112" s="158"/>
      <c r="J112" s="158"/>
      <c r="K112" s="159"/>
    </row>
    <row r="113" spans="2:16" x14ac:dyDescent="0.2">
      <c r="B113" s="157"/>
      <c r="C113" s="158"/>
      <c r="D113" s="158"/>
      <c r="E113" s="158"/>
      <c r="F113" s="158"/>
      <c r="G113" s="158"/>
      <c r="H113" s="158"/>
      <c r="I113" s="158"/>
      <c r="J113" s="158"/>
      <c r="K113" s="159"/>
    </row>
    <row r="114" spans="2:16" x14ac:dyDescent="0.2">
      <c r="B114" s="160" t="s">
        <v>28</v>
      </c>
      <c r="C114" s="161"/>
      <c r="D114" s="105"/>
      <c r="E114" s="105" t="s">
        <v>29</v>
      </c>
      <c r="F114" s="162"/>
      <c r="G114" s="163"/>
      <c r="H114" s="163"/>
      <c r="I114" s="163"/>
      <c r="J114" s="163"/>
      <c r="K114" s="164"/>
      <c r="L114" s="125"/>
      <c r="M114" s="125"/>
      <c r="N114" s="126"/>
      <c r="O114" s="126"/>
      <c r="P114" s="126"/>
    </row>
    <row r="115" spans="2:16" x14ac:dyDescent="0.2">
      <c r="B115" s="160"/>
      <c r="C115" s="74"/>
      <c r="D115" s="74"/>
      <c r="E115" s="74"/>
      <c r="F115" s="165"/>
      <c r="G115" s="117"/>
      <c r="H115" s="117"/>
      <c r="I115" s="117"/>
      <c r="J115" s="117"/>
      <c r="K115" s="166"/>
      <c r="L115" s="125"/>
      <c r="M115" s="125"/>
      <c r="N115" s="126"/>
      <c r="O115" s="126"/>
      <c r="P115" s="126"/>
    </row>
    <row r="116" spans="2:16" x14ac:dyDescent="0.2">
      <c r="B116" s="167"/>
      <c r="C116" s="74"/>
      <c r="D116" s="74"/>
      <c r="E116" s="74"/>
      <c r="F116" s="165"/>
      <c r="G116" s="117"/>
      <c r="H116" s="117"/>
      <c r="I116" s="117"/>
      <c r="J116" s="117"/>
      <c r="K116" s="166"/>
      <c r="L116" s="125"/>
      <c r="M116" s="125"/>
      <c r="N116" s="126"/>
      <c r="O116" s="126"/>
      <c r="P116" s="126"/>
    </row>
    <row r="117" spans="2:16" ht="15.75" thickBot="1" x14ac:dyDescent="0.25">
      <c r="B117" s="168"/>
      <c r="C117" s="169"/>
      <c r="D117" s="169"/>
      <c r="E117" s="169"/>
      <c r="F117" s="170"/>
      <c r="G117" s="171"/>
      <c r="H117" s="171"/>
      <c r="I117" s="171"/>
      <c r="J117" s="171"/>
      <c r="K117" s="172"/>
      <c r="L117" s="125"/>
      <c r="M117" s="125"/>
      <c r="N117" s="126"/>
      <c r="O117" s="126"/>
      <c r="P117" s="126"/>
    </row>
    <row r="118" spans="2:16" x14ac:dyDescent="0.2">
      <c r="B118" s="74"/>
      <c r="C118" s="74"/>
      <c r="D118" s="74"/>
      <c r="E118" s="74"/>
      <c r="F118" s="75"/>
      <c r="G118" s="75"/>
      <c r="H118" s="138"/>
      <c r="I118" s="75"/>
      <c r="J118" s="74"/>
      <c r="L118" s="125"/>
      <c r="M118" s="125"/>
      <c r="N118" s="126"/>
      <c r="O118" s="126"/>
      <c r="P118" s="126"/>
    </row>
    <row r="119" spans="2:16" x14ac:dyDescent="0.2">
      <c r="B119" s="74"/>
      <c r="C119" s="74"/>
      <c r="D119" s="74"/>
      <c r="E119" s="74"/>
      <c r="F119" s="75"/>
      <c r="G119" s="75"/>
      <c r="H119" s="138"/>
      <c r="I119" s="75"/>
      <c r="J119" s="74"/>
      <c r="L119" s="125"/>
      <c r="M119" s="125"/>
      <c r="N119" s="126"/>
      <c r="O119" s="126"/>
      <c r="P119" s="126"/>
    </row>
    <row r="120" spans="2:16" x14ac:dyDescent="0.2">
      <c r="B120" s="74"/>
      <c r="C120" s="74"/>
      <c r="D120" s="74"/>
      <c r="E120" s="74"/>
      <c r="F120" s="75"/>
      <c r="G120" s="75"/>
      <c r="H120" s="138"/>
      <c r="I120" s="75"/>
      <c r="J120" s="74"/>
      <c r="L120" s="125"/>
      <c r="M120" s="125"/>
      <c r="N120" s="126"/>
      <c r="O120" s="126"/>
      <c r="P120" s="126"/>
    </row>
    <row r="121" spans="2:16" x14ac:dyDescent="0.2">
      <c r="B121" s="74"/>
      <c r="C121" s="74"/>
      <c r="D121" s="74"/>
      <c r="E121" s="74"/>
      <c r="F121" s="75"/>
      <c r="G121" s="75"/>
      <c r="H121" s="138"/>
      <c r="I121" s="75"/>
      <c r="J121" s="74"/>
      <c r="L121" s="125"/>
      <c r="M121" s="125"/>
      <c r="N121" s="126"/>
      <c r="O121" s="126"/>
      <c r="P121" s="126"/>
    </row>
    <row r="122" spans="2:16" x14ac:dyDescent="0.2">
      <c r="B122" s="74"/>
      <c r="C122" s="74"/>
      <c r="D122" s="74"/>
      <c r="E122" s="74"/>
      <c r="F122" s="75"/>
      <c r="G122" s="75"/>
      <c r="H122" s="138"/>
      <c r="I122" s="75"/>
      <c r="J122" s="74"/>
      <c r="L122" s="125"/>
      <c r="M122" s="125"/>
      <c r="N122" s="126"/>
      <c r="O122" s="126"/>
      <c r="P122" s="126"/>
    </row>
    <row r="123" spans="2:16" x14ac:dyDescent="0.2">
      <c r="B123" s="74"/>
      <c r="C123" s="74"/>
      <c r="D123" s="74"/>
      <c r="E123" s="74"/>
      <c r="F123" s="75"/>
      <c r="G123" s="75"/>
      <c r="H123" s="138"/>
      <c r="I123" s="75"/>
      <c r="J123" s="74"/>
      <c r="L123" s="125"/>
      <c r="M123" s="125"/>
      <c r="N123" s="126"/>
      <c r="O123" s="126"/>
      <c r="P123" s="126"/>
    </row>
    <row r="124" spans="2:16" x14ac:dyDescent="0.2">
      <c r="B124" s="74"/>
      <c r="C124" s="74"/>
      <c r="D124" s="74"/>
      <c r="E124" s="74"/>
      <c r="F124" s="75"/>
      <c r="G124" s="75"/>
      <c r="H124" s="138"/>
      <c r="I124" s="75"/>
      <c r="J124" s="74"/>
      <c r="L124" s="125"/>
      <c r="M124" s="125"/>
      <c r="N124" s="126"/>
      <c r="O124" s="126"/>
      <c r="P124" s="126"/>
    </row>
    <row r="125" spans="2:16" x14ac:dyDescent="0.2">
      <c r="B125" s="74"/>
      <c r="C125" s="74"/>
      <c r="D125" s="74"/>
      <c r="E125" s="74"/>
      <c r="F125" s="75"/>
      <c r="G125" s="75"/>
      <c r="H125" s="138"/>
      <c r="I125" s="75"/>
      <c r="J125" s="74"/>
      <c r="L125" s="125"/>
      <c r="M125" s="125"/>
      <c r="N125" s="126"/>
      <c r="O125" s="126"/>
      <c r="P125" s="126"/>
    </row>
    <row r="126" spans="2:16" x14ac:dyDescent="0.2">
      <c r="B126" s="74"/>
      <c r="C126" s="74"/>
      <c r="D126" s="74"/>
      <c r="E126" s="74"/>
      <c r="F126" s="75"/>
      <c r="G126" s="75"/>
      <c r="H126" s="138"/>
      <c r="I126" s="75"/>
      <c r="J126" s="74"/>
      <c r="L126" s="125"/>
      <c r="M126" s="125"/>
      <c r="N126" s="126"/>
      <c r="O126" s="126"/>
      <c r="P126" s="126"/>
    </row>
    <row r="127" spans="2:16" x14ac:dyDescent="0.2">
      <c r="B127" s="74"/>
      <c r="C127" s="74"/>
      <c r="D127" s="74"/>
      <c r="E127" s="74"/>
      <c r="F127" s="75"/>
      <c r="G127" s="75"/>
      <c r="H127" s="138"/>
      <c r="I127" s="75"/>
      <c r="J127" s="74"/>
      <c r="L127" s="125"/>
      <c r="M127" s="125"/>
      <c r="N127" s="126"/>
      <c r="O127" s="126"/>
      <c r="P127" s="126"/>
    </row>
    <row r="128" spans="2:16" x14ac:dyDescent="0.2">
      <c r="B128" s="74"/>
      <c r="C128" s="74"/>
      <c r="D128" s="74"/>
      <c r="E128" s="74"/>
      <c r="F128" s="75"/>
      <c r="G128" s="75"/>
      <c r="H128" s="138"/>
      <c r="I128" s="75"/>
      <c r="J128" s="74"/>
      <c r="L128" s="125"/>
      <c r="M128" s="125"/>
      <c r="N128" s="126"/>
      <c r="O128" s="126"/>
      <c r="P128" s="126"/>
    </row>
    <row r="129" spans="2:16" x14ac:dyDescent="0.2">
      <c r="B129" s="74"/>
      <c r="C129" s="74"/>
      <c r="D129" s="74"/>
      <c r="E129" s="74"/>
      <c r="F129" s="75"/>
      <c r="G129" s="75"/>
      <c r="H129" s="138"/>
      <c r="I129" s="75"/>
      <c r="J129" s="74"/>
      <c r="L129" s="125"/>
      <c r="M129" s="125"/>
      <c r="N129" s="126"/>
      <c r="O129" s="126"/>
      <c r="P129" s="126"/>
    </row>
    <row r="130" spans="2:16" x14ac:dyDescent="0.2">
      <c r="B130" s="74"/>
      <c r="C130" s="74"/>
      <c r="D130" s="74"/>
      <c r="E130" s="74"/>
      <c r="F130" s="75"/>
      <c r="G130" s="75"/>
      <c r="H130" s="138"/>
      <c r="I130" s="75"/>
      <c r="J130" s="74"/>
      <c r="L130" s="125"/>
      <c r="M130" s="125"/>
      <c r="N130" s="126"/>
      <c r="O130" s="126"/>
      <c r="P130" s="126"/>
    </row>
    <row r="131" spans="2:16" x14ac:dyDescent="0.2">
      <c r="B131" s="74"/>
      <c r="C131" s="74"/>
      <c r="D131" s="74"/>
      <c r="E131" s="74"/>
      <c r="F131" s="75"/>
      <c r="G131" s="75"/>
      <c r="H131" s="138"/>
      <c r="I131" s="75"/>
      <c r="J131" s="74"/>
    </row>
    <row r="132" spans="2:16" x14ac:dyDescent="0.2">
      <c r="B132" s="74"/>
      <c r="C132" s="74"/>
      <c r="D132" s="74"/>
      <c r="E132" s="74"/>
      <c r="F132" s="75"/>
      <c r="G132" s="75"/>
      <c r="H132" s="138"/>
      <c r="I132" s="75"/>
      <c r="J132" s="74"/>
    </row>
    <row r="133" spans="2:16" x14ac:dyDescent="0.2">
      <c r="B133" s="74"/>
      <c r="C133" s="74"/>
      <c r="D133" s="74"/>
      <c r="E133" s="74"/>
      <c r="F133" s="75"/>
      <c r="G133" s="75"/>
      <c r="H133" s="138"/>
      <c r="I133" s="75"/>
      <c r="J133" s="74"/>
    </row>
  </sheetData>
  <sheetProtection insertRows="0" selectLockedCells="1"/>
  <mergeCells count="113">
    <mergeCell ref="F101:I101"/>
    <mergeCell ref="B98:C98"/>
    <mergeCell ref="E98:H98"/>
    <mergeCell ref="B62:I62"/>
    <mergeCell ref="G83:I83"/>
    <mergeCell ref="B109:F109"/>
    <mergeCell ref="F85:I85"/>
    <mergeCell ref="B35:D35"/>
    <mergeCell ref="B36:D36"/>
    <mergeCell ref="B37:D37"/>
    <mergeCell ref="B38:D38"/>
    <mergeCell ref="B39:D39"/>
    <mergeCell ref="B40:D40"/>
    <mergeCell ref="A41:G41"/>
    <mergeCell ref="F42:I42"/>
    <mergeCell ref="G43:I43"/>
    <mergeCell ref="B27:K27"/>
    <mergeCell ref="B28:D28"/>
    <mergeCell ref="B29:D29"/>
    <mergeCell ref="B30:D30"/>
    <mergeCell ref="B31:D31"/>
    <mergeCell ref="B32:D32"/>
    <mergeCell ref="B33:D33"/>
    <mergeCell ref="B34:D34"/>
    <mergeCell ref="B66:E66"/>
    <mergeCell ref="A58:G58"/>
    <mergeCell ref="F59:I59"/>
    <mergeCell ref="B63:K63"/>
    <mergeCell ref="B67:E67"/>
    <mergeCell ref="F70:I70"/>
    <mergeCell ref="G68:I68"/>
    <mergeCell ref="B87:K87"/>
    <mergeCell ref="E81:F81"/>
    <mergeCell ref="E82:F82"/>
    <mergeCell ref="B79:D79"/>
    <mergeCell ref="B80:D80"/>
    <mergeCell ref="B81:D81"/>
    <mergeCell ref="B82:D82"/>
    <mergeCell ref="B61:J61"/>
    <mergeCell ref="B65:K65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F114:K117"/>
    <mergeCell ref="B110:K113"/>
    <mergeCell ref="B93:K93"/>
    <mergeCell ref="E89:I89"/>
    <mergeCell ref="B88:C88"/>
    <mergeCell ref="B73:D73"/>
    <mergeCell ref="B74:D74"/>
    <mergeCell ref="B75:D75"/>
    <mergeCell ref="B76:D76"/>
    <mergeCell ref="B77:D77"/>
    <mergeCell ref="B78:D78"/>
    <mergeCell ref="B94:C94"/>
    <mergeCell ref="J94:J95"/>
    <mergeCell ref="K94:K95"/>
    <mergeCell ref="B95:C95"/>
    <mergeCell ref="B96:C96"/>
    <mergeCell ref="E96:H96"/>
    <mergeCell ref="B97:C97"/>
    <mergeCell ref="B99:C99"/>
    <mergeCell ref="E99:H99"/>
    <mergeCell ref="B100:C100"/>
    <mergeCell ref="E100:H100"/>
    <mergeCell ref="B72:K72"/>
    <mergeCell ref="E80:F80"/>
    <mergeCell ref="C2:F2"/>
    <mergeCell ref="G26:I26"/>
    <mergeCell ref="D5:E5"/>
    <mergeCell ref="H2:I2"/>
    <mergeCell ref="B9:K9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D6:E6"/>
    <mergeCell ref="B10:K10"/>
    <mergeCell ref="A24:G24"/>
    <mergeCell ref="F25:I25"/>
    <mergeCell ref="B22:D22"/>
    <mergeCell ref="B23:D23"/>
    <mergeCell ref="B11:D11"/>
    <mergeCell ref="B44:K44"/>
    <mergeCell ref="B45:D45"/>
    <mergeCell ref="B46:D46"/>
    <mergeCell ref="B47:D47"/>
    <mergeCell ref="B48:D48"/>
    <mergeCell ref="J105:K105"/>
    <mergeCell ref="B89:C89"/>
    <mergeCell ref="D105:I105"/>
    <mergeCell ref="B90:C90"/>
    <mergeCell ref="E91:I91"/>
    <mergeCell ref="G86:I86"/>
    <mergeCell ref="E73:F73"/>
    <mergeCell ref="E74:F74"/>
    <mergeCell ref="E75:F75"/>
    <mergeCell ref="E76:F76"/>
    <mergeCell ref="E77:F77"/>
    <mergeCell ref="E78:F78"/>
    <mergeCell ref="E79:F79"/>
  </mergeCells>
  <phoneticPr fontId="2" type="noConversion"/>
  <dataValidations disablePrompts="1" count="6">
    <dataValidation type="list" allowBlank="1" showInputMessage="1" showErrorMessage="1" sqref="G74:G82" xr:uid="{00000000-0002-0000-0000-000000000000}">
      <formula1>$L$74:$L$77</formula1>
    </dataValidation>
    <dataValidation type="list" allowBlank="1" showInputMessage="1" showErrorMessage="1" sqref="B96:C100" xr:uid="{00000000-0002-0000-0000-000001000000}">
      <formula1>$M$96:$M$100</formula1>
    </dataValidation>
    <dataValidation type="list" allowBlank="1" showInputMessage="1" showErrorMessage="1" sqref="D96:D100" xr:uid="{00000000-0002-0000-0000-000002000000}">
      <formula1>$L$97:$L$100</formula1>
    </dataValidation>
    <dataValidation type="list" allowBlank="1" showInputMessage="1" showErrorMessage="1" sqref="B66:E67" xr:uid="{00000000-0002-0000-0000-000005000000}">
      <formula1>$M$65:$M$68</formula1>
    </dataValidation>
    <dataValidation type="list" allowBlank="1" showInputMessage="1" showErrorMessage="1" sqref="B91:C91" xr:uid="{00000000-0002-0000-0000-000004000000}">
      <formula1>#REF!</formula1>
    </dataValidation>
    <dataValidation type="list" allowBlank="1" showInputMessage="1" showErrorMessage="1" sqref="B89:C89" xr:uid="{00000000-0002-0000-0000-000003000000}">
      <formula1>$M$89:$M$90</formula1>
    </dataValidation>
  </dataValidations>
  <printOptions horizontalCentered="1"/>
  <pageMargins left="0.55118110236220474" right="0.55118110236220474" top="0.98425196850393704" bottom="0.39370078740157483" header="0.43307086614173229" footer="0.15748031496062992"/>
  <pageSetup paperSize="9" scale="68" fitToHeight="0" orientation="portrait" r:id="rId1"/>
  <headerFooter alignWithMargins="0">
    <oddHeader>&amp;L&amp;G&amp;"Calibri,Negrita"&amp;12Ajuntament d'Alzira&amp;R&amp;"Calibri,Negrita"&amp;11
AUTOBAREMACIÓ DE MÈRITS</oddHeader>
  </headerFooter>
  <rowBreaks count="2" manualBreakCount="2">
    <brk id="62" max="16383" man="1"/>
    <brk id="71" max="1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Autobaremación de méritos</dc:title>
  <dc:creator>FPO</dc:creator>
  <cp:lastModifiedBy>Jordi Mena Ivars</cp:lastModifiedBy>
  <cp:lastPrinted>2021-07-07T08:04:59Z</cp:lastPrinted>
  <dcterms:created xsi:type="dcterms:W3CDTF">2014-05-23T10:54:36Z</dcterms:created>
  <dcterms:modified xsi:type="dcterms:W3CDTF">2021-07-07T09:08:25Z</dcterms:modified>
</cp:coreProperties>
</file>